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TinoGaßmann\Google Drive\06 Kreistagsfraktion\Sitzverteilung\"/>
    </mc:Choice>
  </mc:AlternateContent>
  <xr:revisionPtr revIDLastSave="0" documentId="8_{CD6AFA54-5700-47C1-852E-39FE82F74146}" xr6:coauthVersionLast="47" xr6:coauthVersionMax="47" xr10:uidLastSave="{00000000-0000-0000-0000-000000000000}"/>
  <bookViews>
    <workbookView xWindow="-120" yWindow="-120" windowWidth="20730" windowHeight="11160" activeTab="1" xr2:uid="{00000000-000D-0000-FFFF-FFFF00000000}"/>
  </bookViews>
  <sheets>
    <sheet name="Dialog1" sheetId="1" r:id="rId1"/>
    <sheet name="START" sheetId="2" r:id="rId2"/>
    <sheet name="Hare-Niemeyer" sheetId="3" r:id="rId3"/>
    <sheet name="dHondt" sheetId="4" r:id="rId4"/>
    <sheet name="Erläuterungen" sheetId="5" r:id="rId5"/>
    <sheet name="Info" sheetId="6" r:id="rId6"/>
  </sheets>
  <definedNames>
    <definedName name="Aufruf">#REF!</definedName>
    <definedName name="Beenden">#REF!</definedName>
    <definedName name="DHON_1">#REF!</definedName>
    <definedName name="HN_1">#REF!</definedName>
    <definedName name="Standard_1">#REF!</definedName>
    <definedName name="Standard_2">#REF!</definedName>
    <definedName name="Standard_3">#REF!</definedName>
    <definedName name="Standard_4">#REF!</definedName>
    <definedName name="Stimmenzahl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mNrmgaGalm3zFBY/QPaAQtjdD5Xr+5hJjjukCRcd2ec="/>
    </ext>
  </extLst>
</workbook>
</file>

<file path=xl/calcChain.xml><?xml version="1.0" encoding="utf-8"?>
<calcChain xmlns="http://schemas.openxmlformats.org/spreadsheetml/2006/main">
  <c r="Q20" i="4" l="1"/>
  <c r="I20" i="4"/>
  <c r="O19" i="4"/>
  <c r="G19" i="4"/>
  <c r="Q18" i="4"/>
  <c r="I18" i="4"/>
  <c r="O17" i="4"/>
  <c r="G17" i="4"/>
  <c r="Q16" i="4"/>
  <c r="I16" i="4"/>
  <c r="S15" i="4"/>
  <c r="O15" i="4"/>
  <c r="K15" i="4"/>
  <c r="G15" i="4"/>
  <c r="Q14" i="4"/>
  <c r="I14" i="4"/>
  <c r="S13" i="4"/>
  <c r="O13" i="4"/>
  <c r="G13" i="4"/>
  <c r="C13" i="4"/>
  <c r="Q12" i="4"/>
  <c r="I12" i="4"/>
  <c r="S11" i="4"/>
  <c r="O11" i="4"/>
  <c r="G11" i="4"/>
  <c r="C11" i="4"/>
  <c r="S8" i="4"/>
  <c r="S20" i="4" s="1"/>
  <c r="Q8" i="4"/>
  <c r="O8" i="4"/>
  <c r="O108" i="4" s="1"/>
  <c r="M8" i="4"/>
  <c r="M14" i="4" s="1"/>
  <c r="K8" i="4"/>
  <c r="K11" i="4" s="1"/>
  <c r="I8" i="4"/>
  <c r="G8" i="4"/>
  <c r="G86" i="4" s="1"/>
  <c r="E8" i="4"/>
  <c r="C8" i="4"/>
  <c r="C15" i="4" s="1"/>
  <c r="S6" i="4"/>
  <c r="Q6" i="4"/>
  <c r="O6" i="4"/>
  <c r="M6" i="4"/>
  <c r="K6" i="4"/>
  <c r="I6" i="4"/>
  <c r="G6" i="4"/>
  <c r="E6" i="4"/>
  <c r="C6" i="4"/>
  <c r="J2" i="4"/>
  <c r="C20" i="3"/>
  <c r="C14" i="3"/>
  <c r="B14" i="3"/>
  <c r="C13" i="3"/>
  <c r="B13" i="3"/>
  <c r="C12" i="3"/>
  <c r="B12" i="3"/>
  <c r="C11" i="3"/>
  <c r="B11" i="3"/>
  <c r="C10" i="3"/>
  <c r="B10" i="3"/>
  <c r="C9" i="3"/>
  <c r="B9" i="3"/>
  <c r="C8" i="3"/>
  <c r="B8" i="3"/>
  <c r="C7" i="3"/>
  <c r="B7" i="3"/>
  <c r="C6" i="3"/>
  <c r="B6" i="3"/>
  <c r="D16" i="2"/>
  <c r="C17" i="3" s="1"/>
  <c r="D14" i="3" l="1"/>
  <c r="D13" i="3"/>
  <c r="D12" i="3"/>
  <c r="D11" i="3"/>
  <c r="D10" i="3"/>
  <c r="D9" i="3"/>
  <c r="D8" i="3"/>
  <c r="D7" i="3"/>
  <c r="D6" i="3"/>
  <c r="E140" i="4"/>
  <c r="E136" i="4"/>
  <c r="E133" i="4"/>
  <c r="E128" i="4"/>
  <c r="E125" i="4"/>
  <c r="E138" i="4"/>
  <c r="E135" i="4"/>
  <c r="E130" i="4"/>
  <c r="E127" i="4"/>
  <c r="E121" i="4"/>
  <c r="E119" i="4"/>
  <c r="E137" i="4"/>
  <c r="E132" i="4"/>
  <c r="E129" i="4"/>
  <c r="E124" i="4"/>
  <c r="E139" i="4"/>
  <c r="E134" i="4"/>
  <c r="E131" i="4"/>
  <c r="E126" i="4"/>
  <c r="E123" i="4"/>
  <c r="E122" i="4"/>
  <c r="E120" i="4"/>
  <c r="E116" i="4"/>
  <c r="E114" i="4"/>
  <c r="E112" i="4"/>
  <c r="E110" i="4"/>
  <c r="E108" i="4"/>
  <c r="E106" i="4"/>
  <c r="E104" i="4"/>
  <c r="E102" i="4"/>
  <c r="E115" i="4"/>
  <c r="E107" i="4"/>
  <c r="E100" i="4"/>
  <c r="E98" i="4"/>
  <c r="E96" i="4"/>
  <c r="E94" i="4"/>
  <c r="E92" i="4"/>
  <c r="E90" i="4"/>
  <c r="E88" i="4"/>
  <c r="E86" i="4"/>
  <c r="E84" i="4"/>
  <c r="E82" i="4"/>
  <c r="E80" i="4"/>
  <c r="E78" i="4"/>
  <c r="E109" i="4"/>
  <c r="E117" i="4"/>
  <c r="E103" i="4"/>
  <c r="E99" i="4"/>
  <c r="E95" i="4"/>
  <c r="E91" i="4"/>
  <c r="E81" i="4"/>
  <c r="E76" i="4"/>
  <c r="E74" i="4"/>
  <c r="E72" i="4"/>
  <c r="E70" i="4"/>
  <c r="E68" i="4"/>
  <c r="E66" i="4"/>
  <c r="E64" i="4"/>
  <c r="E62" i="4"/>
  <c r="E60" i="4"/>
  <c r="E118" i="4"/>
  <c r="E113" i="4"/>
  <c r="E83" i="4"/>
  <c r="E111" i="4"/>
  <c r="E101" i="4"/>
  <c r="E97" i="4"/>
  <c r="E93" i="4"/>
  <c r="E89" i="4"/>
  <c r="E85" i="4"/>
  <c r="E77" i="4"/>
  <c r="E75" i="4"/>
  <c r="E73" i="4"/>
  <c r="E71" i="4"/>
  <c r="E69" i="4"/>
  <c r="E67" i="4"/>
  <c r="E65" i="4"/>
  <c r="E63" i="4"/>
  <c r="E61" i="4"/>
  <c r="E87" i="4"/>
  <c r="E59" i="4"/>
  <c r="E57" i="4"/>
  <c r="E55" i="4"/>
  <c r="E53" i="4"/>
  <c r="E51" i="4"/>
  <c r="E49" i="4"/>
  <c r="E47" i="4"/>
  <c r="E45" i="4"/>
  <c r="E43" i="4"/>
  <c r="E41" i="4"/>
  <c r="E39" i="4"/>
  <c r="E37" i="4"/>
  <c r="E35" i="4"/>
  <c r="E33" i="4"/>
  <c r="E31" i="4"/>
  <c r="E29" i="4"/>
  <c r="E27" i="4"/>
  <c r="E25" i="4"/>
  <c r="E23" i="4"/>
  <c r="E105" i="4"/>
  <c r="E58" i="4"/>
  <c r="E56" i="4"/>
  <c r="E54" i="4"/>
  <c r="E52" i="4"/>
  <c r="E50" i="4"/>
  <c r="E48" i="4"/>
  <c r="E46" i="4"/>
  <c r="E44" i="4"/>
  <c r="E42" i="4"/>
  <c r="E40" i="4"/>
  <c r="E38" i="4"/>
  <c r="E36" i="4"/>
  <c r="E34" i="4"/>
  <c r="E32" i="4"/>
  <c r="E30" i="4"/>
  <c r="E28" i="4"/>
  <c r="E26" i="4"/>
  <c r="E24" i="4"/>
  <c r="E22" i="4"/>
  <c r="E79" i="4"/>
  <c r="E21" i="4"/>
  <c r="E19" i="4"/>
  <c r="E17" i="4"/>
  <c r="E15" i="4"/>
  <c r="E13" i="4"/>
  <c r="E11" i="4"/>
  <c r="E20" i="4"/>
  <c r="E18" i="4"/>
  <c r="E16" i="4"/>
  <c r="E12" i="4"/>
  <c r="E14" i="4"/>
  <c r="M140" i="4"/>
  <c r="M137" i="4"/>
  <c r="M132" i="4"/>
  <c r="M129" i="4"/>
  <c r="M124" i="4"/>
  <c r="M139" i="4"/>
  <c r="M134" i="4"/>
  <c r="M131" i="4"/>
  <c r="M126" i="4"/>
  <c r="M123" i="4"/>
  <c r="M121" i="4"/>
  <c r="M119" i="4"/>
  <c r="M117" i="4"/>
  <c r="M136" i="4"/>
  <c r="M133" i="4"/>
  <c r="M128" i="4"/>
  <c r="M125" i="4"/>
  <c r="M138" i="4"/>
  <c r="M135" i="4"/>
  <c r="M130" i="4"/>
  <c r="M127" i="4"/>
  <c r="M122" i="4"/>
  <c r="M120" i="4"/>
  <c r="M116" i="4"/>
  <c r="M114" i="4"/>
  <c r="M112" i="4"/>
  <c r="M110" i="4"/>
  <c r="M108" i="4"/>
  <c r="M106" i="4"/>
  <c r="M104" i="4"/>
  <c r="M102" i="4"/>
  <c r="M118" i="4"/>
  <c r="M115" i="4"/>
  <c r="M111" i="4"/>
  <c r="M103" i="4"/>
  <c r="M100" i="4"/>
  <c r="M98" i="4"/>
  <c r="M96" i="4"/>
  <c r="M94" i="4"/>
  <c r="M92" i="4"/>
  <c r="M90" i="4"/>
  <c r="M88" i="4"/>
  <c r="M86" i="4"/>
  <c r="M84" i="4"/>
  <c r="M82" i="4"/>
  <c r="M80" i="4"/>
  <c r="M78" i="4"/>
  <c r="M76" i="4"/>
  <c r="M113" i="4"/>
  <c r="M105" i="4"/>
  <c r="M99" i="4"/>
  <c r="M95" i="4"/>
  <c r="M91" i="4"/>
  <c r="M85" i="4"/>
  <c r="M77" i="4"/>
  <c r="M74" i="4"/>
  <c r="M72" i="4"/>
  <c r="M70" i="4"/>
  <c r="M68" i="4"/>
  <c r="M66" i="4"/>
  <c r="M64" i="4"/>
  <c r="M62" i="4"/>
  <c r="M60" i="4"/>
  <c r="M58" i="4"/>
  <c r="M109" i="4"/>
  <c r="M87" i="4"/>
  <c r="M79" i="4"/>
  <c r="M107" i="4"/>
  <c r="M97" i="4"/>
  <c r="M93" i="4"/>
  <c r="M89" i="4"/>
  <c r="M81" i="4"/>
  <c r="M75" i="4"/>
  <c r="M73" i="4"/>
  <c r="M71" i="4"/>
  <c r="M69" i="4"/>
  <c r="M67" i="4"/>
  <c r="M65" i="4"/>
  <c r="M63" i="4"/>
  <c r="M61" i="4"/>
  <c r="M83" i="4"/>
  <c r="M57" i="4"/>
  <c r="M55" i="4"/>
  <c r="M53" i="4"/>
  <c r="M51" i="4"/>
  <c r="M49" i="4"/>
  <c r="M47" i="4"/>
  <c r="M45" i="4"/>
  <c r="M43" i="4"/>
  <c r="M41" i="4"/>
  <c r="M39" i="4"/>
  <c r="M37" i="4"/>
  <c r="M35" i="4"/>
  <c r="M33" i="4"/>
  <c r="M31" i="4"/>
  <c r="M29" i="4"/>
  <c r="M27" i="4"/>
  <c r="M25" i="4"/>
  <c r="M23" i="4"/>
  <c r="M21" i="4"/>
  <c r="M59" i="4"/>
  <c r="M56" i="4"/>
  <c r="M54" i="4"/>
  <c r="M52" i="4"/>
  <c r="M50" i="4"/>
  <c r="M48" i="4"/>
  <c r="M46" i="4"/>
  <c r="M44" i="4"/>
  <c r="M42" i="4"/>
  <c r="M40" i="4"/>
  <c r="M38" i="4"/>
  <c r="M36" i="4"/>
  <c r="M34" i="4"/>
  <c r="M32" i="4"/>
  <c r="M30" i="4"/>
  <c r="M28" i="4"/>
  <c r="M26" i="4"/>
  <c r="M24" i="4"/>
  <c r="M22" i="4"/>
  <c r="M19" i="4"/>
  <c r="M17" i="4"/>
  <c r="M15" i="4"/>
  <c r="M13" i="4"/>
  <c r="M11" i="4"/>
  <c r="M101" i="4"/>
  <c r="M20" i="4"/>
  <c r="M18" i="4"/>
  <c r="M16" i="4"/>
  <c r="C137" i="4"/>
  <c r="C134" i="4"/>
  <c r="C129" i="4"/>
  <c r="C126" i="4"/>
  <c r="C139" i="4"/>
  <c r="C136" i="4"/>
  <c r="C131" i="4"/>
  <c r="C128" i="4"/>
  <c r="C123" i="4"/>
  <c r="C122" i="4"/>
  <c r="C120" i="4"/>
  <c r="C118" i="4"/>
  <c r="C138" i="4"/>
  <c r="C133" i="4"/>
  <c r="C130" i="4"/>
  <c r="C125" i="4"/>
  <c r="C140" i="4"/>
  <c r="C135" i="4"/>
  <c r="C132" i="4"/>
  <c r="C127" i="4"/>
  <c r="C124" i="4"/>
  <c r="C121" i="4"/>
  <c r="C119" i="4"/>
  <c r="C117" i="4"/>
  <c r="C115" i="4"/>
  <c r="C113" i="4"/>
  <c r="C111" i="4"/>
  <c r="C109" i="4"/>
  <c r="C107" i="4"/>
  <c r="C105" i="4"/>
  <c r="C103" i="4"/>
  <c r="C116" i="4"/>
  <c r="C108" i="4"/>
  <c r="C101" i="4"/>
  <c r="C99" i="4"/>
  <c r="C97" i="4"/>
  <c r="C95" i="4"/>
  <c r="C93" i="4"/>
  <c r="C91" i="4"/>
  <c r="C89" i="4"/>
  <c r="C87" i="4"/>
  <c r="C85" i="4"/>
  <c r="C83" i="4"/>
  <c r="C81" i="4"/>
  <c r="C79" i="4"/>
  <c r="C77" i="4"/>
  <c r="C110" i="4"/>
  <c r="C102" i="4"/>
  <c r="C112" i="4"/>
  <c r="C100" i="4"/>
  <c r="C96" i="4"/>
  <c r="C92" i="4"/>
  <c r="C88" i="4"/>
  <c r="C82" i="4"/>
  <c r="C75" i="4"/>
  <c r="C73" i="4"/>
  <c r="C71" i="4"/>
  <c r="C69" i="4"/>
  <c r="C67" i="4"/>
  <c r="C65" i="4"/>
  <c r="C63" i="4"/>
  <c r="C61" i="4"/>
  <c r="C59" i="4"/>
  <c r="C106" i="4"/>
  <c r="C84" i="4"/>
  <c r="C104" i="4"/>
  <c r="C98" i="4"/>
  <c r="C94" i="4"/>
  <c r="C90" i="4"/>
  <c r="C86" i="4"/>
  <c r="C78" i="4"/>
  <c r="C76" i="4"/>
  <c r="C74" i="4"/>
  <c r="C72" i="4"/>
  <c r="C70" i="4"/>
  <c r="C68" i="4"/>
  <c r="C66" i="4"/>
  <c r="C64" i="4"/>
  <c r="C62" i="4"/>
  <c r="C80" i="4"/>
  <c r="C60" i="4"/>
  <c r="C58" i="4"/>
  <c r="C56" i="4"/>
  <c r="C54" i="4"/>
  <c r="C52" i="4"/>
  <c r="C50" i="4"/>
  <c r="C48" i="4"/>
  <c r="C46" i="4"/>
  <c r="C44" i="4"/>
  <c r="C42" i="4"/>
  <c r="C40" i="4"/>
  <c r="C38" i="4"/>
  <c r="C36" i="4"/>
  <c r="C34" i="4"/>
  <c r="C32" i="4"/>
  <c r="C30" i="4"/>
  <c r="C28" i="4"/>
  <c r="C26" i="4"/>
  <c r="C24" i="4"/>
  <c r="C22" i="4"/>
  <c r="C114" i="4"/>
  <c r="C57" i="4"/>
  <c r="C55" i="4"/>
  <c r="C53" i="4"/>
  <c r="C51" i="4"/>
  <c r="C49" i="4"/>
  <c r="C47" i="4"/>
  <c r="C45" i="4"/>
  <c r="C43" i="4"/>
  <c r="C41" i="4"/>
  <c r="C39" i="4"/>
  <c r="C37" i="4"/>
  <c r="C35" i="4"/>
  <c r="C33" i="4"/>
  <c r="C31" i="4"/>
  <c r="C29" i="4"/>
  <c r="C27" i="4"/>
  <c r="C25" i="4"/>
  <c r="C23" i="4"/>
  <c r="C20" i="4"/>
  <c r="C18" i="4"/>
  <c r="C16" i="4"/>
  <c r="C14" i="4"/>
  <c r="C12" i="4"/>
  <c r="P13" i="4" s="1"/>
  <c r="C21" i="4"/>
  <c r="C19" i="4"/>
  <c r="C17" i="4"/>
  <c r="K138" i="4"/>
  <c r="K133" i="4"/>
  <c r="K130" i="4"/>
  <c r="K125" i="4"/>
  <c r="K135" i="4"/>
  <c r="K132" i="4"/>
  <c r="K127" i="4"/>
  <c r="K124" i="4"/>
  <c r="K122" i="4"/>
  <c r="K120" i="4"/>
  <c r="K118" i="4"/>
  <c r="K137" i="4"/>
  <c r="K134" i="4"/>
  <c r="K129" i="4"/>
  <c r="K126" i="4"/>
  <c r="K140" i="4"/>
  <c r="K139" i="4"/>
  <c r="K136" i="4"/>
  <c r="K131" i="4"/>
  <c r="K128" i="4"/>
  <c r="K123" i="4"/>
  <c r="K121" i="4"/>
  <c r="K119" i="4"/>
  <c r="K117" i="4"/>
  <c r="K115" i="4"/>
  <c r="K113" i="4"/>
  <c r="K111" i="4"/>
  <c r="K109" i="4"/>
  <c r="K107" i="4"/>
  <c r="K105" i="4"/>
  <c r="K103" i="4"/>
  <c r="K101" i="4"/>
  <c r="K116" i="4"/>
  <c r="K112" i="4"/>
  <c r="K104" i="4"/>
  <c r="K99" i="4"/>
  <c r="K97" i="4"/>
  <c r="K95" i="4"/>
  <c r="K93" i="4"/>
  <c r="K91" i="4"/>
  <c r="K89" i="4"/>
  <c r="K87" i="4"/>
  <c r="K85" i="4"/>
  <c r="K83" i="4"/>
  <c r="K81" i="4"/>
  <c r="K79" i="4"/>
  <c r="K77" i="4"/>
  <c r="K106" i="4"/>
  <c r="K114" i="4"/>
  <c r="K108" i="4"/>
  <c r="K100" i="4"/>
  <c r="K96" i="4"/>
  <c r="K92" i="4"/>
  <c r="K88" i="4"/>
  <c r="K86" i="4"/>
  <c r="K78" i="4"/>
  <c r="K75" i="4"/>
  <c r="K73" i="4"/>
  <c r="K71" i="4"/>
  <c r="K69" i="4"/>
  <c r="K67" i="4"/>
  <c r="K65" i="4"/>
  <c r="K63" i="4"/>
  <c r="K61" i="4"/>
  <c r="K59" i="4"/>
  <c r="K102" i="4"/>
  <c r="K80" i="4"/>
  <c r="K98" i="4"/>
  <c r="K94" i="4"/>
  <c r="K90" i="4"/>
  <c r="K82" i="4"/>
  <c r="K74" i="4"/>
  <c r="K72" i="4"/>
  <c r="K70" i="4"/>
  <c r="K68" i="4"/>
  <c r="K66" i="4"/>
  <c r="K64" i="4"/>
  <c r="K62" i="4"/>
  <c r="K60" i="4"/>
  <c r="K110" i="4"/>
  <c r="K76" i="4"/>
  <c r="K56" i="4"/>
  <c r="K54" i="4"/>
  <c r="K52" i="4"/>
  <c r="K50" i="4"/>
  <c r="K48" i="4"/>
  <c r="K46" i="4"/>
  <c r="K44" i="4"/>
  <c r="K42" i="4"/>
  <c r="K40" i="4"/>
  <c r="K38" i="4"/>
  <c r="K36" i="4"/>
  <c r="K34" i="4"/>
  <c r="K32" i="4"/>
  <c r="K30" i="4"/>
  <c r="K28" i="4"/>
  <c r="K26" i="4"/>
  <c r="K24" i="4"/>
  <c r="K22" i="4"/>
  <c r="K84" i="4"/>
  <c r="K58" i="4"/>
  <c r="K57" i="4"/>
  <c r="K55" i="4"/>
  <c r="K53" i="4"/>
  <c r="K51" i="4"/>
  <c r="K49" i="4"/>
  <c r="K47" i="4"/>
  <c r="K45" i="4"/>
  <c r="K43" i="4"/>
  <c r="K41" i="4"/>
  <c r="K39" i="4"/>
  <c r="K37" i="4"/>
  <c r="K35" i="4"/>
  <c r="K33" i="4"/>
  <c r="K31" i="4"/>
  <c r="K29" i="4"/>
  <c r="K27" i="4"/>
  <c r="K25" i="4"/>
  <c r="K23" i="4"/>
  <c r="K21" i="4"/>
  <c r="K20" i="4"/>
  <c r="K18" i="4"/>
  <c r="K16" i="4"/>
  <c r="K14" i="4"/>
  <c r="K12" i="4"/>
  <c r="K19" i="4"/>
  <c r="K17" i="4"/>
  <c r="M12" i="4"/>
  <c r="K13" i="4"/>
  <c r="S17" i="4"/>
  <c r="S19" i="4"/>
  <c r="G21" i="4"/>
  <c r="S58" i="4"/>
  <c r="G135" i="4"/>
  <c r="G132" i="4"/>
  <c r="G127" i="4"/>
  <c r="G124" i="4"/>
  <c r="G140" i="4"/>
  <c r="G137" i="4"/>
  <c r="G134" i="4"/>
  <c r="G129" i="4"/>
  <c r="G126" i="4"/>
  <c r="G122" i="4"/>
  <c r="G120" i="4"/>
  <c r="G118" i="4"/>
  <c r="G139" i="4"/>
  <c r="G136" i="4"/>
  <c r="G131" i="4"/>
  <c r="G128" i="4"/>
  <c r="G123" i="4"/>
  <c r="G138" i="4"/>
  <c r="G133" i="4"/>
  <c r="G130" i="4"/>
  <c r="G125" i="4"/>
  <c r="G121" i="4"/>
  <c r="G119" i="4"/>
  <c r="G117" i="4"/>
  <c r="G115" i="4"/>
  <c r="G113" i="4"/>
  <c r="G111" i="4"/>
  <c r="G109" i="4"/>
  <c r="G107" i="4"/>
  <c r="G105" i="4"/>
  <c r="G103" i="4"/>
  <c r="G114" i="4"/>
  <c r="G106" i="4"/>
  <c r="G101" i="4"/>
  <c r="G99" i="4"/>
  <c r="G97" i="4"/>
  <c r="G95" i="4"/>
  <c r="G93" i="4"/>
  <c r="G91" i="4"/>
  <c r="G89" i="4"/>
  <c r="G87" i="4"/>
  <c r="G85" i="4"/>
  <c r="G83" i="4"/>
  <c r="G81" i="4"/>
  <c r="G79" i="4"/>
  <c r="G77" i="4"/>
  <c r="G108" i="4"/>
  <c r="G116" i="4"/>
  <c r="G110" i="4"/>
  <c r="G98" i="4"/>
  <c r="G94" i="4"/>
  <c r="G90" i="4"/>
  <c r="G80" i="4"/>
  <c r="G75" i="4"/>
  <c r="G73" i="4"/>
  <c r="G71" i="4"/>
  <c r="G69" i="4"/>
  <c r="G67" i="4"/>
  <c r="G65" i="4"/>
  <c r="G63" i="4"/>
  <c r="G61" i="4"/>
  <c r="G59" i="4"/>
  <c r="G104" i="4"/>
  <c r="G82" i="4"/>
  <c r="G102" i="4"/>
  <c r="G100" i="4"/>
  <c r="G96" i="4"/>
  <c r="G92" i="4"/>
  <c r="G88" i="4"/>
  <c r="G84"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112" i="4"/>
  <c r="G78" i="4"/>
  <c r="G57" i="4"/>
  <c r="G55" i="4"/>
  <c r="G53" i="4"/>
  <c r="G51" i="4"/>
  <c r="G49" i="4"/>
  <c r="G47" i="4"/>
  <c r="G45" i="4"/>
  <c r="G43" i="4"/>
  <c r="G41" i="4"/>
  <c r="G39" i="4"/>
  <c r="G37" i="4"/>
  <c r="G35" i="4"/>
  <c r="G33" i="4"/>
  <c r="G31" i="4"/>
  <c r="G29" i="4"/>
  <c r="G27" i="4"/>
  <c r="G25" i="4"/>
  <c r="G23" i="4"/>
  <c r="O139" i="4"/>
  <c r="O136" i="4"/>
  <c r="O131" i="4"/>
  <c r="O128" i="4"/>
  <c r="O140" i="4"/>
  <c r="O138" i="4"/>
  <c r="O133" i="4"/>
  <c r="O130" i="4"/>
  <c r="O125" i="4"/>
  <c r="O122" i="4"/>
  <c r="O120" i="4"/>
  <c r="O118" i="4"/>
  <c r="O135" i="4"/>
  <c r="O132" i="4"/>
  <c r="O127" i="4"/>
  <c r="O124" i="4"/>
  <c r="O137" i="4"/>
  <c r="O134" i="4"/>
  <c r="O129" i="4"/>
  <c r="O126" i="4"/>
  <c r="O121" i="4"/>
  <c r="O119" i="4"/>
  <c r="O115" i="4"/>
  <c r="O113" i="4"/>
  <c r="O111" i="4"/>
  <c r="O109" i="4"/>
  <c r="O107" i="4"/>
  <c r="O105" i="4"/>
  <c r="O103" i="4"/>
  <c r="O101" i="4"/>
  <c r="O123" i="4"/>
  <c r="O117" i="4"/>
  <c r="O114" i="4"/>
  <c r="O110" i="4"/>
  <c r="O102" i="4"/>
  <c r="O99" i="4"/>
  <c r="O97" i="4"/>
  <c r="O95" i="4"/>
  <c r="O93" i="4"/>
  <c r="O91" i="4"/>
  <c r="O89" i="4"/>
  <c r="O87" i="4"/>
  <c r="O85" i="4"/>
  <c r="O83" i="4"/>
  <c r="O81" i="4"/>
  <c r="O79" i="4"/>
  <c r="O77" i="4"/>
  <c r="O112" i="4"/>
  <c r="O104" i="4"/>
  <c r="O106" i="4"/>
  <c r="O98" i="4"/>
  <c r="O94" i="4"/>
  <c r="O90" i="4"/>
  <c r="O84" i="4"/>
  <c r="O76" i="4"/>
  <c r="O75" i="4"/>
  <c r="O73" i="4"/>
  <c r="O71" i="4"/>
  <c r="O69" i="4"/>
  <c r="O67" i="4"/>
  <c r="O65" i="4"/>
  <c r="O63" i="4"/>
  <c r="O61" i="4"/>
  <c r="O59" i="4"/>
  <c r="O86" i="4"/>
  <c r="O78" i="4"/>
  <c r="O116" i="4"/>
  <c r="O100" i="4"/>
  <c r="O96" i="4"/>
  <c r="O92" i="4"/>
  <c r="O88" i="4"/>
  <c r="O80" i="4"/>
  <c r="O74" i="4"/>
  <c r="O72" i="4"/>
  <c r="O70" i="4"/>
  <c r="O68" i="4"/>
  <c r="O66" i="4"/>
  <c r="O64" i="4"/>
  <c r="O62" i="4"/>
  <c r="O60" i="4"/>
  <c r="O56" i="4"/>
  <c r="O54" i="4"/>
  <c r="O52" i="4"/>
  <c r="O50" i="4"/>
  <c r="O48" i="4"/>
  <c r="O46" i="4"/>
  <c r="O44" i="4"/>
  <c r="O42" i="4"/>
  <c r="O40" i="4"/>
  <c r="O38" i="4"/>
  <c r="O36" i="4"/>
  <c r="O34" i="4"/>
  <c r="O32" i="4"/>
  <c r="O30" i="4"/>
  <c r="O28" i="4"/>
  <c r="O26" i="4"/>
  <c r="O24" i="4"/>
  <c r="O22" i="4"/>
  <c r="O58" i="4"/>
  <c r="O57" i="4"/>
  <c r="O55" i="4"/>
  <c r="O53" i="4"/>
  <c r="O51" i="4"/>
  <c r="O49" i="4"/>
  <c r="O47" i="4"/>
  <c r="O45" i="4"/>
  <c r="O43" i="4"/>
  <c r="O41" i="4"/>
  <c r="O39" i="4"/>
  <c r="O37" i="4"/>
  <c r="O35" i="4"/>
  <c r="O33" i="4"/>
  <c r="O31" i="4"/>
  <c r="O29" i="4"/>
  <c r="O27" i="4"/>
  <c r="O25" i="4"/>
  <c r="O23" i="4"/>
  <c r="O21" i="4"/>
  <c r="O82" i="4"/>
  <c r="I140" i="4"/>
  <c r="I139" i="4"/>
  <c r="I134" i="4"/>
  <c r="I131" i="4"/>
  <c r="I126" i="4"/>
  <c r="I136" i="4"/>
  <c r="I133" i="4"/>
  <c r="I128" i="4"/>
  <c r="I125" i="4"/>
  <c r="I121" i="4"/>
  <c r="I119" i="4"/>
  <c r="I138" i="4"/>
  <c r="I135" i="4"/>
  <c r="I130" i="4"/>
  <c r="I127" i="4"/>
  <c r="I137" i="4"/>
  <c r="I132" i="4"/>
  <c r="I129" i="4"/>
  <c r="I124" i="4"/>
  <c r="I122" i="4"/>
  <c r="I120" i="4"/>
  <c r="I118" i="4"/>
  <c r="I116" i="4"/>
  <c r="I114" i="4"/>
  <c r="I112" i="4"/>
  <c r="I110" i="4"/>
  <c r="I108" i="4"/>
  <c r="I106" i="4"/>
  <c r="I104" i="4"/>
  <c r="I102" i="4"/>
  <c r="I123" i="4"/>
  <c r="I117" i="4"/>
  <c r="I113" i="4"/>
  <c r="I105" i="4"/>
  <c r="I100" i="4"/>
  <c r="I98" i="4"/>
  <c r="I96" i="4"/>
  <c r="I94" i="4"/>
  <c r="I92" i="4"/>
  <c r="I90" i="4"/>
  <c r="I88" i="4"/>
  <c r="I86" i="4"/>
  <c r="I84" i="4"/>
  <c r="I82" i="4"/>
  <c r="I80" i="4"/>
  <c r="I78" i="4"/>
  <c r="I76" i="4"/>
  <c r="I107" i="4"/>
  <c r="I115" i="4"/>
  <c r="I101" i="4"/>
  <c r="I97" i="4"/>
  <c r="I93" i="4"/>
  <c r="I89" i="4"/>
  <c r="I87" i="4"/>
  <c r="I79" i="4"/>
  <c r="I74" i="4"/>
  <c r="I72" i="4"/>
  <c r="I70" i="4"/>
  <c r="I68" i="4"/>
  <c r="I66" i="4"/>
  <c r="I64" i="4"/>
  <c r="I62" i="4"/>
  <c r="I60" i="4"/>
  <c r="I58" i="4"/>
  <c r="I111" i="4"/>
  <c r="I81" i="4"/>
  <c r="I109" i="4"/>
  <c r="I99" i="4"/>
  <c r="I95" i="4"/>
  <c r="I91" i="4"/>
  <c r="I83" i="4"/>
  <c r="I75" i="4"/>
  <c r="I73" i="4"/>
  <c r="I71" i="4"/>
  <c r="I69" i="4"/>
  <c r="I67" i="4"/>
  <c r="I65" i="4"/>
  <c r="I63" i="4"/>
  <c r="I61" i="4"/>
  <c r="I103" i="4"/>
  <c r="I57" i="4"/>
  <c r="I55" i="4"/>
  <c r="I53" i="4"/>
  <c r="I51" i="4"/>
  <c r="I49" i="4"/>
  <c r="I47" i="4"/>
  <c r="I45" i="4"/>
  <c r="I43" i="4"/>
  <c r="I41" i="4"/>
  <c r="I39" i="4"/>
  <c r="I37" i="4"/>
  <c r="I35" i="4"/>
  <c r="I33" i="4"/>
  <c r="I31" i="4"/>
  <c r="I29" i="4"/>
  <c r="I27" i="4"/>
  <c r="I25" i="4"/>
  <c r="I23" i="4"/>
  <c r="I21" i="4"/>
  <c r="I77" i="4"/>
  <c r="I59" i="4"/>
  <c r="I85" i="4"/>
  <c r="I56" i="4"/>
  <c r="I54" i="4"/>
  <c r="I52" i="4"/>
  <c r="I50" i="4"/>
  <c r="I48" i="4"/>
  <c r="I46" i="4"/>
  <c r="I44" i="4"/>
  <c r="I42" i="4"/>
  <c r="I40" i="4"/>
  <c r="I38" i="4"/>
  <c r="I36" i="4"/>
  <c r="I34" i="4"/>
  <c r="I32" i="4"/>
  <c r="I30" i="4"/>
  <c r="I28" i="4"/>
  <c r="I26" i="4"/>
  <c r="I24" i="4"/>
  <c r="I22" i="4"/>
  <c r="Q140" i="4"/>
  <c r="Q138" i="4"/>
  <c r="Q135" i="4"/>
  <c r="Q130" i="4"/>
  <c r="Q127" i="4"/>
  <c r="Q137" i="4"/>
  <c r="Q132" i="4"/>
  <c r="Q129" i="4"/>
  <c r="Q124" i="4"/>
  <c r="Q121" i="4"/>
  <c r="Q119" i="4"/>
  <c r="Q117" i="4"/>
  <c r="Q139" i="4"/>
  <c r="Q134" i="4"/>
  <c r="Q131" i="4"/>
  <c r="Q126" i="4"/>
  <c r="Q123" i="4"/>
  <c r="Q136" i="4"/>
  <c r="Q133" i="4"/>
  <c r="Q128" i="4"/>
  <c r="Q125" i="4"/>
  <c r="Q120" i="4"/>
  <c r="Q118" i="4"/>
  <c r="Q122" i="4"/>
  <c r="Q116" i="4"/>
  <c r="Q114" i="4"/>
  <c r="Q112" i="4"/>
  <c r="Q110" i="4"/>
  <c r="Q108" i="4"/>
  <c r="Q106" i="4"/>
  <c r="Q104" i="4"/>
  <c r="Q102" i="4"/>
  <c r="Q109" i="4"/>
  <c r="Q101" i="4"/>
  <c r="Q100" i="4"/>
  <c r="Q98" i="4"/>
  <c r="Q96" i="4"/>
  <c r="Q94" i="4"/>
  <c r="Q92" i="4"/>
  <c r="Q90" i="4"/>
  <c r="Q88" i="4"/>
  <c r="Q86" i="4"/>
  <c r="Q84" i="4"/>
  <c r="Q82" i="4"/>
  <c r="Q80" i="4"/>
  <c r="Q78" i="4"/>
  <c r="Q76" i="4"/>
  <c r="Q111" i="4"/>
  <c r="Q103" i="4"/>
  <c r="Q113" i="4"/>
  <c r="Q97" i="4"/>
  <c r="Q93" i="4"/>
  <c r="Q89" i="4"/>
  <c r="Q83" i="4"/>
  <c r="Q74" i="4"/>
  <c r="Q72" i="4"/>
  <c r="Q70" i="4"/>
  <c r="Q68" i="4"/>
  <c r="Q66" i="4"/>
  <c r="Q64" i="4"/>
  <c r="Q62" i="4"/>
  <c r="Q60" i="4"/>
  <c r="Q58" i="4"/>
  <c r="Q107" i="4"/>
  <c r="Q85" i="4"/>
  <c r="Q77" i="4"/>
  <c r="Q115" i="4"/>
  <c r="Q105" i="4"/>
  <c r="Q99" i="4"/>
  <c r="Q95" i="4"/>
  <c r="Q91" i="4"/>
  <c r="Q87" i="4"/>
  <c r="Q79" i="4"/>
  <c r="Q75" i="4"/>
  <c r="Q73" i="4"/>
  <c r="Q71" i="4"/>
  <c r="Q69" i="4"/>
  <c r="Q67" i="4"/>
  <c r="Q65" i="4"/>
  <c r="Q63" i="4"/>
  <c r="Q61" i="4"/>
  <c r="Q57" i="4"/>
  <c r="Q55" i="4"/>
  <c r="Q53" i="4"/>
  <c r="Q51" i="4"/>
  <c r="Q49" i="4"/>
  <c r="Q47" i="4"/>
  <c r="Q45" i="4"/>
  <c r="Q43" i="4"/>
  <c r="Q41" i="4"/>
  <c r="Q39" i="4"/>
  <c r="Q37" i="4"/>
  <c r="Q35" i="4"/>
  <c r="Q33" i="4"/>
  <c r="Q31" i="4"/>
  <c r="Q29" i="4"/>
  <c r="Q27" i="4"/>
  <c r="Q25" i="4"/>
  <c r="Q23" i="4"/>
  <c r="Q21" i="4"/>
  <c r="Q81" i="4"/>
  <c r="Q56" i="4"/>
  <c r="Q54" i="4"/>
  <c r="Q52" i="4"/>
  <c r="Q50" i="4"/>
  <c r="Q48" i="4"/>
  <c r="Q46" i="4"/>
  <c r="Q44" i="4"/>
  <c r="Q42" i="4"/>
  <c r="Q40" i="4"/>
  <c r="Q38" i="4"/>
  <c r="Q36" i="4"/>
  <c r="Q34" i="4"/>
  <c r="Q32" i="4"/>
  <c r="Q30" i="4"/>
  <c r="Q28" i="4"/>
  <c r="Q26" i="4"/>
  <c r="Q24" i="4"/>
  <c r="Q22" i="4"/>
  <c r="I11" i="4"/>
  <c r="Q11" i="4"/>
  <c r="G12" i="4"/>
  <c r="O12" i="4"/>
  <c r="S12" i="4"/>
  <c r="I13" i="4"/>
  <c r="Q13" i="4"/>
  <c r="G14" i="4"/>
  <c r="R20" i="4" s="1"/>
  <c r="O14" i="4"/>
  <c r="S14" i="4"/>
  <c r="I15" i="4"/>
  <c r="Q15" i="4"/>
  <c r="G16" i="4"/>
  <c r="O16" i="4"/>
  <c r="S16" i="4"/>
  <c r="I17" i="4"/>
  <c r="Q17" i="4"/>
  <c r="G18" i="4"/>
  <c r="O18" i="4"/>
  <c r="S18" i="4"/>
  <c r="I19" i="4"/>
  <c r="Q19" i="4"/>
  <c r="G20" i="4"/>
  <c r="O20" i="4"/>
  <c r="S137" i="4"/>
  <c r="S134" i="4"/>
  <c r="S129" i="4"/>
  <c r="S126" i="4"/>
  <c r="S139" i="4"/>
  <c r="S136" i="4"/>
  <c r="S131" i="4"/>
  <c r="S128" i="4"/>
  <c r="S123" i="4"/>
  <c r="S120" i="4"/>
  <c r="S118" i="4"/>
  <c r="S138" i="4"/>
  <c r="S133" i="4"/>
  <c r="S130" i="4"/>
  <c r="S125" i="4"/>
  <c r="S122" i="4"/>
  <c r="S140" i="4"/>
  <c r="S135" i="4"/>
  <c r="S132" i="4"/>
  <c r="S127" i="4"/>
  <c r="S124" i="4"/>
  <c r="S121" i="4"/>
  <c r="S119" i="4"/>
  <c r="S115" i="4"/>
  <c r="S113" i="4"/>
  <c r="S111" i="4"/>
  <c r="S109" i="4"/>
  <c r="S107" i="4"/>
  <c r="S105" i="4"/>
  <c r="S103" i="4"/>
  <c r="S101" i="4"/>
  <c r="S117" i="4"/>
  <c r="S116" i="4"/>
  <c r="S108" i="4"/>
  <c r="S99" i="4"/>
  <c r="S97" i="4"/>
  <c r="S95" i="4"/>
  <c r="S93" i="4"/>
  <c r="S91" i="4"/>
  <c r="S89" i="4"/>
  <c r="S87" i="4"/>
  <c r="S85" i="4"/>
  <c r="S83" i="4"/>
  <c r="S81" i="4"/>
  <c r="S79" i="4"/>
  <c r="S77" i="4"/>
  <c r="S110" i="4"/>
  <c r="S102" i="4"/>
  <c r="S104" i="4"/>
  <c r="S100" i="4"/>
  <c r="S96" i="4"/>
  <c r="S92" i="4"/>
  <c r="S88" i="4"/>
  <c r="S82" i="4"/>
  <c r="S75" i="4"/>
  <c r="S73" i="4"/>
  <c r="S71" i="4"/>
  <c r="S69" i="4"/>
  <c r="S67" i="4"/>
  <c r="S65" i="4"/>
  <c r="S63" i="4"/>
  <c r="S61" i="4"/>
  <c r="S59" i="4"/>
  <c r="S84" i="4"/>
  <c r="S76" i="4"/>
  <c r="S114" i="4"/>
  <c r="S112" i="4"/>
  <c r="S98" i="4"/>
  <c r="S94" i="4"/>
  <c r="S90" i="4"/>
  <c r="S86" i="4"/>
  <c r="S78" i="4"/>
  <c r="S74" i="4"/>
  <c r="S72" i="4"/>
  <c r="S70" i="4"/>
  <c r="S68" i="4"/>
  <c r="S66" i="4"/>
  <c r="S64" i="4"/>
  <c r="S62" i="4"/>
  <c r="S60" i="4"/>
  <c r="S56" i="4"/>
  <c r="S54" i="4"/>
  <c r="S52" i="4"/>
  <c r="S50" i="4"/>
  <c r="S48" i="4"/>
  <c r="S46" i="4"/>
  <c r="S44" i="4"/>
  <c r="S42" i="4"/>
  <c r="S40" i="4"/>
  <c r="S38" i="4"/>
  <c r="S36" i="4"/>
  <c r="S34" i="4"/>
  <c r="S32" i="4"/>
  <c r="S30" i="4"/>
  <c r="S28" i="4"/>
  <c r="S26" i="4"/>
  <c r="S24" i="4"/>
  <c r="S22" i="4"/>
  <c r="S80" i="4"/>
  <c r="S106" i="4"/>
  <c r="S57" i="4"/>
  <c r="S55" i="4"/>
  <c r="S53" i="4"/>
  <c r="S51" i="4"/>
  <c r="S49" i="4"/>
  <c r="S47" i="4"/>
  <c r="S45" i="4"/>
  <c r="S43" i="4"/>
  <c r="S41" i="4"/>
  <c r="S39" i="4"/>
  <c r="S37" i="4"/>
  <c r="S35" i="4"/>
  <c r="T35" i="4" s="1"/>
  <c r="S33" i="4"/>
  <c r="S31" i="4"/>
  <c r="S29" i="4"/>
  <c r="S27" i="4"/>
  <c r="T27" i="4" s="1"/>
  <c r="S25" i="4"/>
  <c r="S23" i="4"/>
  <c r="S21" i="4"/>
  <c r="Q59" i="4"/>
  <c r="R59" i="4" s="1"/>
  <c r="T43" i="4" l="1"/>
  <c r="T34" i="4"/>
  <c r="T60" i="4"/>
  <c r="T98" i="4"/>
  <c r="T65" i="4"/>
  <c r="T102" i="4"/>
  <c r="T89" i="4"/>
  <c r="T115" i="4"/>
  <c r="T138" i="4"/>
  <c r="P20" i="4"/>
  <c r="R15" i="4"/>
  <c r="P12" i="4"/>
  <c r="R38" i="4"/>
  <c r="R23" i="4"/>
  <c r="R47" i="4"/>
  <c r="R73" i="4"/>
  <c r="R58" i="4"/>
  <c r="R74" i="4"/>
  <c r="R92" i="4"/>
  <c r="R112" i="4"/>
  <c r="R133" i="4"/>
  <c r="R135" i="4"/>
  <c r="J40" i="4"/>
  <c r="J21" i="4"/>
  <c r="J45" i="4"/>
  <c r="J69" i="4"/>
  <c r="J109" i="4"/>
  <c r="J97" i="4"/>
  <c r="J92" i="4"/>
  <c r="J123" i="4"/>
  <c r="J124" i="4"/>
  <c r="J134" i="4"/>
  <c r="P37" i="4"/>
  <c r="P53" i="4"/>
  <c r="P38" i="4"/>
  <c r="P64" i="4"/>
  <c r="P78" i="4"/>
  <c r="P84" i="4"/>
  <c r="P95" i="4"/>
  <c r="P109" i="4"/>
  <c r="P134" i="4"/>
  <c r="P122" i="4"/>
  <c r="H27" i="4"/>
  <c r="H78" i="4"/>
  <c r="H34" i="4"/>
  <c r="H66" i="4"/>
  <c r="H92" i="4"/>
  <c r="H90" i="4"/>
  <c r="H89" i="4"/>
  <c r="H109" i="4"/>
  <c r="H128" i="4"/>
  <c r="H124" i="4"/>
  <c r="F12" i="4"/>
  <c r="F22" i="4"/>
  <c r="F46" i="4"/>
  <c r="F31" i="4"/>
  <c r="F61" i="4"/>
  <c r="F97" i="4"/>
  <c r="F64" i="4"/>
  <c r="F117" i="4"/>
  <c r="F98" i="4"/>
  <c r="F110" i="4"/>
  <c r="F131" i="4"/>
  <c r="F138" i="4"/>
  <c r="E12" i="3"/>
  <c r="F12" i="3" s="1"/>
  <c r="T29" i="4"/>
  <c r="T53" i="4"/>
  <c r="T28" i="4"/>
  <c r="T36" i="4"/>
  <c r="T62" i="4"/>
  <c r="T86" i="4"/>
  <c r="T59" i="4"/>
  <c r="T75" i="4"/>
  <c r="T110" i="4"/>
  <c r="T91" i="4"/>
  <c r="T101" i="4"/>
  <c r="T119" i="4"/>
  <c r="T125" i="4"/>
  <c r="T131" i="4"/>
  <c r="H20" i="4"/>
  <c r="T16" i="4"/>
  <c r="R13" i="4"/>
  <c r="R24" i="4"/>
  <c r="R48" i="4"/>
  <c r="R25" i="4"/>
  <c r="R41" i="4"/>
  <c r="R57" i="4"/>
  <c r="R75" i="4"/>
  <c r="R77" i="4"/>
  <c r="R68" i="4"/>
  <c r="R113" i="4"/>
  <c r="R86" i="4"/>
  <c r="R101" i="4"/>
  <c r="R106" i="4"/>
  <c r="R114" i="4"/>
  <c r="R120" i="4"/>
  <c r="R136" i="4"/>
  <c r="R134" i="4"/>
  <c r="R121" i="4"/>
  <c r="R137" i="4"/>
  <c r="R138" i="4"/>
  <c r="J26" i="4"/>
  <c r="J34" i="4"/>
  <c r="J42" i="4"/>
  <c r="J50" i="4"/>
  <c r="J85" i="4"/>
  <c r="J23" i="4"/>
  <c r="J31" i="4"/>
  <c r="J39" i="4"/>
  <c r="J47" i="4"/>
  <c r="J55" i="4"/>
  <c r="J63" i="4"/>
  <c r="J71" i="4"/>
  <c r="J91" i="4"/>
  <c r="J81" i="4"/>
  <c r="J62" i="4"/>
  <c r="J70" i="4"/>
  <c r="J87" i="4"/>
  <c r="J101" i="4"/>
  <c r="J78" i="4"/>
  <c r="J94" i="4"/>
  <c r="H15" i="4"/>
  <c r="P17" i="4"/>
  <c r="T106" i="4"/>
  <c r="T42" i="4"/>
  <c r="T68" i="4"/>
  <c r="T84" i="4"/>
  <c r="T81" i="4"/>
  <c r="T117" i="4"/>
  <c r="T127" i="4"/>
  <c r="T128" i="4"/>
  <c r="T18" i="4"/>
  <c r="H14" i="4"/>
  <c r="R30" i="4"/>
  <c r="R54" i="4"/>
  <c r="R39" i="4"/>
  <c r="R91" i="4"/>
  <c r="R66" i="4"/>
  <c r="R76" i="4"/>
  <c r="R100" i="4"/>
  <c r="R118" i="4"/>
  <c r="R119" i="4"/>
  <c r="J24" i="4"/>
  <c r="J48" i="4"/>
  <c r="J29" i="4"/>
  <c r="J53" i="4"/>
  <c r="J83" i="4"/>
  <c r="J68" i="4"/>
  <c r="J76" i="4"/>
  <c r="J100" i="4"/>
  <c r="J116" i="4"/>
  <c r="J119" i="4"/>
  <c r="P21" i="4"/>
  <c r="P45" i="4"/>
  <c r="P30" i="4"/>
  <c r="P54" i="4"/>
  <c r="P92" i="4"/>
  <c r="P71" i="4"/>
  <c r="P79" i="4"/>
  <c r="P101" i="4"/>
  <c r="P132" i="4"/>
  <c r="P136" i="4"/>
  <c r="H43" i="4"/>
  <c r="H26" i="4"/>
  <c r="H50" i="4"/>
  <c r="H74" i="4"/>
  <c r="H63" i="4"/>
  <c r="H116" i="4"/>
  <c r="H97" i="4"/>
  <c r="H117" i="4"/>
  <c r="H118" i="4"/>
  <c r="T58" i="4"/>
  <c r="L15" i="4"/>
  <c r="F17" i="4"/>
  <c r="F38" i="4"/>
  <c r="F23" i="4"/>
  <c r="F47" i="4"/>
  <c r="F69" i="4"/>
  <c r="F113" i="4"/>
  <c r="F91" i="4"/>
  <c r="F90" i="4"/>
  <c r="F136" i="4"/>
  <c r="T21" i="4"/>
  <c r="T37" i="4"/>
  <c r="T45" i="4"/>
  <c r="T80" i="4"/>
  <c r="T44" i="4"/>
  <c r="T52" i="4"/>
  <c r="T70" i="4"/>
  <c r="T112" i="4"/>
  <c r="T67" i="4"/>
  <c r="T96" i="4"/>
  <c r="T83" i="4"/>
  <c r="T99" i="4"/>
  <c r="T109" i="4"/>
  <c r="T132" i="4"/>
  <c r="T118" i="4"/>
  <c r="T129" i="4"/>
  <c r="P18" i="4"/>
  <c r="J15" i="4"/>
  <c r="H12" i="4"/>
  <c r="R32" i="4"/>
  <c r="R40" i="4"/>
  <c r="R56" i="4"/>
  <c r="R33" i="4"/>
  <c r="R49" i="4"/>
  <c r="R67" i="4"/>
  <c r="R95" i="4"/>
  <c r="R60" i="4"/>
  <c r="R83" i="4"/>
  <c r="R78" i="4"/>
  <c r="R94" i="4"/>
  <c r="N18" i="4"/>
  <c r="N13" i="4"/>
  <c r="N22" i="4"/>
  <c r="N30" i="4"/>
  <c r="N38" i="4"/>
  <c r="N46" i="4"/>
  <c r="N54" i="4"/>
  <c r="N23" i="4"/>
  <c r="N31" i="4"/>
  <c r="N39" i="4"/>
  <c r="N47" i="4"/>
  <c r="N55" i="4"/>
  <c r="N63" i="4"/>
  <c r="N71" i="4"/>
  <c r="N89" i="4"/>
  <c r="N79" i="4"/>
  <c r="N60" i="4"/>
  <c r="N68" i="4"/>
  <c r="N77" i="4"/>
  <c r="N99" i="4"/>
  <c r="N78" i="4"/>
  <c r="N86" i="4"/>
  <c r="N94" i="4"/>
  <c r="N103" i="4"/>
  <c r="N102" i="4"/>
  <c r="N110" i="4"/>
  <c r="N120" i="4"/>
  <c r="N135" i="4"/>
  <c r="N133" i="4"/>
  <c r="N121" i="4"/>
  <c r="N134" i="4"/>
  <c r="N132" i="4"/>
  <c r="T51" i="4"/>
  <c r="T26" i="4"/>
  <c r="T50" i="4"/>
  <c r="T78" i="4"/>
  <c r="T73" i="4"/>
  <c r="T92" i="4"/>
  <c r="T97" i="4"/>
  <c r="T107" i="4"/>
  <c r="T122" i="4"/>
  <c r="T126" i="4"/>
  <c r="J17" i="4"/>
  <c r="R22" i="4"/>
  <c r="R46" i="4"/>
  <c r="R31" i="4"/>
  <c r="R55" i="4"/>
  <c r="R65" i="4"/>
  <c r="R115" i="4"/>
  <c r="R97" i="4"/>
  <c r="R84" i="4"/>
  <c r="R104" i="4"/>
  <c r="R131" i="4"/>
  <c r="R132" i="4"/>
  <c r="J32" i="4"/>
  <c r="J56" i="4"/>
  <c r="J37" i="4"/>
  <c r="J61" i="4"/>
  <c r="J60" i="4"/>
  <c r="J79" i="4"/>
  <c r="J84" i="4"/>
  <c r="J108" i="4"/>
  <c r="J127" i="4"/>
  <c r="J133" i="4"/>
  <c r="P29" i="4"/>
  <c r="P22" i="4"/>
  <c r="P46" i="4"/>
  <c r="P72" i="4"/>
  <c r="P63" i="4"/>
  <c r="P106" i="4"/>
  <c r="P87" i="4"/>
  <c r="P110" i="4"/>
  <c r="P119" i="4"/>
  <c r="P138" i="4"/>
  <c r="H35" i="4"/>
  <c r="H51" i="4"/>
  <c r="H42" i="4"/>
  <c r="H58" i="4"/>
  <c r="H82" i="4"/>
  <c r="H71" i="4"/>
  <c r="H81" i="4"/>
  <c r="H114" i="4"/>
  <c r="H130" i="4"/>
  <c r="H129" i="4"/>
  <c r="P11" i="4"/>
  <c r="F20" i="4"/>
  <c r="F30" i="4"/>
  <c r="F54" i="4"/>
  <c r="F39" i="4"/>
  <c r="F55" i="4"/>
  <c r="F77" i="4"/>
  <c r="F72" i="4"/>
  <c r="F82" i="4"/>
  <c r="F102" i="4"/>
  <c r="F120" i="4"/>
  <c r="F129" i="4"/>
  <c r="F121" i="4"/>
  <c r="F8" i="3"/>
  <c r="E8" i="3"/>
  <c r="L12" i="4"/>
  <c r="L20" i="4"/>
  <c r="L27" i="4"/>
  <c r="L35" i="4"/>
  <c r="L43" i="4"/>
  <c r="L51" i="4"/>
  <c r="L58" i="4"/>
  <c r="L26" i="4"/>
  <c r="L34" i="4"/>
  <c r="L42" i="4"/>
  <c r="L50" i="4"/>
  <c r="L76" i="4"/>
  <c r="L64" i="4"/>
  <c r="L72" i="4"/>
  <c r="L94" i="4"/>
  <c r="L59" i="4"/>
  <c r="L67" i="4"/>
  <c r="L75" i="4"/>
  <c r="L92" i="4"/>
  <c r="L114" i="4"/>
  <c r="L81" i="4"/>
  <c r="L89" i="4"/>
  <c r="L97" i="4"/>
  <c r="L116" i="4"/>
  <c r="L107" i="4"/>
  <c r="L115" i="4"/>
  <c r="L123" i="4"/>
  <c r="L139" i="4"/>
  <c r="L134" i="4"/>
  <c r="L122" i="4"/>
  <c r="L135" i="4"/>
  <c r="L138" i="4"/>
  <c r="D12" i="4"/>
  <c r="N14" i="4"/>
  <c r="R16" i="4"/>
  <c r="T13" i="4"/>
  <c r="H13" i="4"/>
  <c r="P19" i="4"/>
  <c r="R18" i="4"/>
  <c r="J16" i="4"/>
  <c r="T20" i="4"/>
  <c r="J20" i="4"/>
  <c r="D15" i="4"/>
  <c r="H86" i="4"/>
  <c r="P15" i="4"/>
  <c r="T11" i="4"/>
  <c r="P108" i="4"/>
  <c r="J18" i="4"/>
  <c r="J14" i="4"/>
  <c r="L11" i="4"/>
  <c r="D11" i="4"/>
  <c r="H11" i="4"/>
  <c r="H17" i="4"/>
  <c r="T15" i="4"/>
  <c r="R12" i="4"/>
  <c r="D13" i="4"/>
  <c r="D20" i="4"/>
  <c r="D29" i="4"/>
  <c r="D37" i="4"/>
  <c r="D45" i="4"/>
  <c r="D53" i="4"/>
  <c r="D22" i="4"/>
  <c r="D30" i="4"/>
  <c r="D38" i="4"/>
  <c r="D46" i="4"/>
  <c r="D54" i="4"/>
  <c r="D80" i="4"/>
  <c r="D68" i="4"/>
  <c r="D76" i="4"/>
  <c r="D94" i="4"/>
  <c r="D106" i="4"/>
  <c r="D65" i="4"/>
  <c r="D73" i="4"/>
  <c r="D92" i="4"/>
  <c r="D102" i="4"/>
  <c r="D81" i="4"/>
  <c r="D89" i="4"/>
  <c r="D97" i="4"/>
  <c r="D116" i="4"/>
  <c r="D109" i="4"/>
  <c r="D117" i="4"/>
  <c r="D127" i="4"/>
  <c r="D125" i="4"/>
  <c r="D118" i="4"/>
  <c r="D128" i="4"/>
  <c r="D126" i="4"/>
  <c r="R14" i="4"/>
  <c r="J12" i="4"/>
  <c r="H19" i="4"/>
  <c r="J86" i="4"/>
  <c r="J110" i="4"/>
  <c r="J130" i="4"/>
  <c r="J139" i="4"/>
  <c r="P39" i="4"/>
  <c r="P24" i="4"/>
  <c r="P48" i="4"/>
  <c r="P66" i="4"/>
  <c r="P86" i="4"/>
  <c r="P90" i="4"/>
  <c r="P89" i="4"/>
  <c r="P103" i="4"/>
  <c r="P137" i="4"/>
  <c r="P140" i="4"/>
  <c r="H29" i="4"/>
  <c r="H53" i="4"/>
  <c r="H36" i="4"/>
  <c r="H60" i="4"/>
  <c r="H96" i="4"/>
  <c r="H73" i="4"/>
  <c r="H83" i="4"/>
  <c r="H103" i="4"/>
  <c r="H119" i="4"/>
  <c r="H120" i="4"/>
  <c r="H21" i="4"/>
  <c r="L14" i="4"/>
  <c r="L29" i="4"/>
  <c r="L84" i="4"/>
  <c r="L44" i="4"/>
  <c r="L110" i="4"/>
  <c r="L74" i="4"/>
  <c r="L69" i="4"/>
  <c r="L106" i="4"/>
  <c r="L99" i="4"/>
  <c r="L117" i="4"/>
  <c r="L137" i="4"/>
  <c r="D14" i="4"/>
  <c r="D23" i="4"/>
  <c r="D47" i="4"/>
  <c r="D24" i="4"/>
  <c r="D32" i="4"/>
  <c r="D40" i="4"/>
  <c r="D48" i="4"/>
  <c r="D56" i="4"/>
  <c r="D62" i="4"/>
  <c r="D70" i="4"/>
  <c r="D78" i="4"/>
  <c r="D98" i="4"/>
  <c r="D59" i="4"/>
  <c r="D96" i="4"/>
  <c r="D110" i="4"/>
  <c r="D83" i="4"/>
  <c r="D91" i="4"/>
  <c r="D99" i="4"/>
  <c r="D103" i="4"/>
  <c r="D111" i="4"/>
  <c r="D119" i="4"/>
  <c r="D132" i="4"/>
  <c r="D130" i="4"/>
  <c r="D120" i="4"/>
  <c r="D131" i="4"/>
  <c r="D129" i="4"/>
  <c r="N20" i="4"/>
  <c r="N15" i="4"/>
  <c r="N24" i="4"/>
  <c r="N32" i="4"/>
  <c r="N40" i="4"/>
  <c r="N48" i="4"/>
  <c r="N56" i="4"/>
  <c r="N25" i="4"/>
  <c r="N33" i="4"/>
  <c r="N41" i="4"/>
  <c r="N49" i="4"/>
  <c r="N57" i="4"/>
  <c r="N65" i="4"/>
  <c r="N73" i="4"/>
  <c r="N93" i="4"/>
  <c r="N87" i="4"/>
  <c r="N62" i="4"/>
  <c r="N70" i="4"/>
  <c r="N85" i="4"/>
  <c r="N105" i="4"/>
  <c r="N80" i="4"/>
  <c r="N88" i="4"/>
  <c r="N96" i="4"/>
  <c r="N111" i="4"/>
  <c r="N104" i="4"/>
  <c r="N112" i="4"/>
  <c r="N122" i="4"/>
  <c r="N138" i="4"/>
  <c r="N136" i="4"/>
  <c r="N123" i="4"/>
  <c r="N139" i="4"/>
  <c r="N137" i="4"/>
  <c r="F11" i="4"/>
  <c r="F19" i="4"/>
  <c r="F24" i="4"/>
  <c r="F32" i="4"/>
  <c r="F40" i="4"/>
  <c r="F48" i="4"/>
  <c r="F56" i="4"/>
  <c r="F25" i="4"/>
  <c r="F33" i="4"/>
  <c r="F41" i="4"/>
  <c r="F49" i="4"/>
  <c r="F57" i="4"/>
  <c r="F63" i="4"/>
  <c r="F71" i="4"/>
  <c r="F85" i="4"/>
  <c r="F101" i="4"/>
  <c r="F118" i="4"/>
  <c r="F66" i="4"/>
  <c r="F74" i="4"/>
  <c r="F95" i="4"/>
  <c r="F109" i="4"/>
  <c r="F84" i="4"/>
  <c r="F92" i="4"/>
  <c r="F100" i="4"/>
  <c r="F104" i="4"/>
  <c r="F112" i="4"/>
  <c r="F122" i="4"/>
  <c r="F134" i="4"/>
  <c r="F132" i="4"/>
  <c r="F127" i="4"/>
  <c r="F125" i="4"/>
  <c r="F140" i="4"/>
  <c r="E9" i="3"/>
  <c r="F9" i="3" s="1"/>
  <c r="E13" i="3"/>
  <c r="F13" i="3" s="1"/>
  <c r="G13" i="3" s="1"/>
  <c r="J105" i="4"/>
  <c r="J118" i="4"/>
  <c r="J121" i="4"/>
  <c r="P23" i="4"/>
  <c r="P47" i="4"/>
  <c r="P40" i="4"/>
  <c r="P74" i="4"/>
  <c r="P65" i="4"/>
  <c r="P81" i="4"/>
  <c r="P114" i="4"/>
  <c r="P121" i="4"/>
  <c r="P125" i="4"/>
  <c r="H37" i="4"/>
  <c r="H112" i="4"/>
  <c r="H52" i="4"/>
  <c r="H76" i="4"/>
  <c r="H65" i="4"/>
  <c r="H108" i="4"/>
  <c r="H99" i="4"/>
  <c r="H133" i="4"/>
  <c r="H134" i="4"/>
  <c r="L21" i="4"/>
  <c r="L45" i="4"/>
  <c r="L28" i="4"/>
  <c r="L52" i="4"/>
  <c r="L61" i="4"/>
  <c r="L96" i="4"/>
  <c r="L91" i="4"/>
  <c r="L109" i="4"/>
  <c r="L140" i="4"/>
  <c r="L125" i="4"/>
  <c r="D75" i="4"/>
  <c r="T31" i="4"/>
  <c r="T47" i="4"/>
  <c r="T30" i="4"/>
  <c r="T46" i="4"/>
  <c r="T64" i="4"/>
  <c r="T72" i="4"/>
  <c r="T90" i="4"/>
  <c r="T114" i="4"/>
  <c r="T61" i="4"/>
  <c r="T69" i="4"/>
  <c r="T82" i="4"/>
  <c r="T100" i="4"/>
  <c r="T77" i="4"/>
  <c r="T85" i="4"/>
  <c r="T93" i="4"/>
  <c r="T108" i="4"/>
  <c r="T103" i="4"/>
  <c r="T111" i="4"/>
  <c r="T121" i="4"/>
  <c r="T135" i="4"/>
  <c r="T130" i="4"/>
  <c r="T120" i="4"/>
  <c r="T136" i="4"/>
  <c r="T134" i="4"/>
  <c r="R19" i="4"/>
  <c r="H18" i="4"/>
  <c r="P16" i="4"/>
  <c r="T14" i="4"/>
  <c r="J13" i="4"/>
  <c r="R11" i="4"/>
  <c r="R26" i="4"/>
  <c r="R34" i="4"/>
  <c r="R42" i="4"/>
  <c r="R50" i="4"/>
  <c r="R81" i="4"/>
  <c r="R27" i="4"/>
  <c r="R35" i="4"/>
  <c r="R43" i="4"/>
  <c r="R51" i="4"/>
  <c r="R61" i="4"/>
  <c r="R69" i="4"/>
  <c r="R79" i="4"/>
  <c r="R99" i="4"/>
  <c r="R85" i="4"/>
  <c r="R62" i="4"/>
  <c r="R70" i="4"/>
  <c r="R89" i="4"/>
  <c r="R103" i="4"/>
  <c r="R80" i="4"/>
  <c r="R88" i="4"/>
  <c r="R96" i="4"/>
  <c r="R109" i="4"/>
  <c r="R108" i="4"/>
  <c r="R116" i="4"/>
  <c r="R125" i="4"/>
  <c r="R123" i="4"/>
  <c r="R139" i="4"/>
  <c r="R124" i="4"/>
  <c r="R127" i="4"/>
  <c r="R140" i="4"/>
  <c r="J28" i="4"/>
  <c r="J36" i="4"/>
  <c r="J44" i="4"/>
  <c r="J52" i="4"/>
  <c r="J59" i="4"/>
  <c r="J25" i="4"/>
  <c r="J33" i="4"/>
  <c r="J41" i="4"/>
  <c r="J49" i="4"/>
  <c r="J57" i="4"/>
  <c r="J65" i="4"/>
  <c r="J73" i="4"/>
  <c r="J95" i="4"/>
  <c r="J111" i="4"/>
  <c r="J64" i="4"/>
  <c r="J72" i="4"/>
  <c r="J89" i="4"/>
  <c r="J115" i="4"/>
  <c r="J80" i="4"/>
  <c r="J88" i="4"/>
  <c r="J96" i="4"/>
  <c r="J113" i="4"/>
  <c r="J104" i="4"/>
  <c r="J112" i="4"/>
  <c r="J120" i="4"/>
  <c r="J132" i="4"/>
  <c r="J135" i="4"/>
  <c r="J125" i="4"/>
  <c r="J126" i="4"/>
  <c r="J140" i="4"/>
  <c r="P25" i="4"/>
  <c r="P33" i="4"/>
  <c r="P41" i="4"/>
  <c r="P49" i="4"/>
  <c r="P57" i="4"/>
  <c r="P26" i="4"/>
  <c r="P34" i="4"/>
  <c r="P42" i="4"/>
  <c r="P50" i="4"/>
  <c r="P60" i="4"/>
  <c r="P68" i="4"/>
  <c r="P80" i="4"/>
  <c r="P100" i="4"/>
  <c r="P59" i="4"/>
  <c r="P67" i="4"/>
  <c r="P75" i="4"/>
  <c r="P94" i="4"/>
  <c r="P112" i="4"/>
  <c r="P83" i="4"/>
  <c r="P91" i="4"/>
  <c r="P99" i="4"/>
  <c r="P117" i="4"/>
  <c r="P105" i="4"/>
  <c r="P113" i="4"/>
  <c r="P126" i="4"/>
  <c r="P124" i="4"/>
  <c r="P118" i="4"/>
  <c r="P130" i="4"/>
  <c r="P128" i="4"/>
  <c r="H23" i="4"/>
  <c r="H31" i="4"/>
  <c r="H39" i="4"/>
  <c r="H47" i="4"/>
  <c r="H55" i="4"/>
  <c r="H22" i="4"/>
  <c r="H30" i="4"/>
  <c r="H38" i="4"/>
  <c r="H46" i="4"/>
  <c r="H54" i="4"/>
  <c r="H62" i="4"/>
  <c r="H70" i="4"/>
  <c r="H84" i="4"/>
  <c r="H100" i="4"/>
  <c r="H59" i="4"/>
  <c r="H67" i="4"/>
  <c r="H75" i="4"/>
  <c r="H98" i="4"/>
  <c r="H77" i="4"/>
  <c r="H85" i="4"/>
  <c r="H93" i="4"/>
  <c r="H101" i="4"/>
  <c r="H105" i="4"/>
  <c r="H113" i="4"/>
  <c r="H121" i="4"/>
  <c r="H138" i="4"/>
  <c r="H136" i="4"/>
  <c r="H122" i="4"/>
  <c r="H137" i="4"/>
  <c r="H132" i="4"/>
  <c r="T19" i="4"/>
  <c r="L13" i="4"/>
  <c r="L17" i="4"/>
  <c r="L16" i="4"/>
  <c r="L23" i="4"/>
  <c r="L31" i="4"/>
  <c r="L39" i="4"/>
  <c r="L47" i="4"/>
  <c r="L55" i="4"/>
  <c r="L22" i="4"/>
  <c r="L30" i="4"/>
  <c r="L38" i="4"/>
  <c r="L46" i="4"/>
  <c r="L54" i="4"/>
  <c r="L60" i="4"/>
  <c r="L68" i="4"/>
  <c r="L82" i="4"/>
  <c r="L80" i="4"/>
  <c r="L63" i="4"/>
  <c r="L71" i="4"/>
  <c r="L86" i="4"/>
  <c r="L100" i="4"/>
  <c r="L77" i="4"/>
  <c r="L85" i="4"/>
  <c r="L93" i="4"/>
  <c r="L104" i="4"/>
  <c r="L103" i="4"/>
  <c r="L111" i="4"/>
  <c r="L119" i="4"/>
  <c r="L131" i="4"/>
  <c r="L126" i="4"/>
  <c r="L118" i="4"/>
  <c r="L127" i="4"/>
  <c r="L130" i="4"/>
  <c r="D19" i="4"/>
  <c r="D16" i="4"/>
  <c r="D25" i="4"/>
  <c r="D33" i="4"/>
  <c r="D41" i="4"/>
  <c r="D49" i="4"/>
  <c r="D57" i="4"/>
  <c r="D26" i="4"/>
  <c r="D34" i="4"/>
  <c r="D42" i="4"/>
  <c r="D50" i="4"/>
  <c r="D58" i="4"/>
  <c r="D64" i="4"/>
  <c r="D72" i="4"/>
  <c r="D86" i="4"/>
  <c r="D104" i="4"/>
  <c r="D61" i="4"/>
  <c r="D69" i="4"/>
  <c r="D82" i="4"/>
  <c r="D100" i="4"/>
  <c r="D77" i="4"/>
  <c r="D85" i="4"/>
  <c r="D93" i="4"/>
  <c r="D101" i="4"/>
  <c r="D105" i="4"/>
  <c r="D113" i="4"/>
  <c r="D121" i="4"/>
  <c r="D135" i="4"/>
  <c r="D133" i="4"/>
  <c r="D122" i="4"/>
  <c r="D136" i="4"/>
  <c r="D134" i="4"/>
  <c r="N101" i="4"/>
  <c r="N17" i="4"/>
  <c r="N26" i="4"/>
  <c r="N34" i="4"/>
  <c r="N42" i="4"/>
  <c r="N50" i="4"/>
  <c r="N59" i="4"/>
  <c r="N27" i="4"/>
  <c r="N35" i="4"/>
  <c r="N43" i="4"/>
  <c r="N51" i="4"/>
  <c r="N83" i="4"/>
  <c r="N67" i="4"/>
  <c r="N75" i="4"/>
  <c r="N97" i="4"/>
  <c r="N109" i="4"/>
  <c r="N64" i="4"/>
  <c r="N72" i="4"/>
  <c r="N91" i="4"/>
  <c r="N113" i="4"/>
  <c r="N82" i="4"/>
  <c r="N90" i="4"/>
  <c r="N98" i="4"/>
  <c r="N115" i="4"/>
  <c r="N106" i="4"/>
  <c r="N114" i="4"/>
  <c r="N127" i="4"/>
  <c r="N125" i="4"/>
  <c r="N117" i="4"/>
  <c r="N126" i="4"/>
  <c r="N124" i="4"/>
  <c r="N140" i="4"/>
  <c r="F14" i="4"/>
  <c r="F16" i="4"/>
  <c r="F13" i="4"/>
  <c r="F21" i="4"/>
  <c r="F26" i="4"/>
  <c r="F34" i="4"/>
  <c r="F42" i="4"/>
  <c r="F50" i="4"/>
  <c r="F58" i="4"/>
  <c r="F27" i="4"/>
  <c r="F35" i="4"/>
  <c r="F43" i="4"/>
  <c r="F51" i="4"/>
  <c r="F59" i="4"/>
  <c r="F65" i="4"/>
  <c r="F73" i="4"/>
  <c r="F89" i="4"/>
  <c r="F111" i="4"/>
  <c r="F60" i="4"/>
  <c r="F68" i="4"/>
  <c r="F76" i="4"/>
  <c r="F99" i="4"/>
  <c r="F78" i="4"/>
  <c r="F86" i="4"/>
  <c r="F94" i="4"/>
  <c r="F107" i="4"/>
  <c r="F106" i="4"/>
  <c r="F114" i="4"/>
  <c r="F123" i="4"/>
  <c r="F139" i="4"/>
  <c r="F137" i="4"/>
  <c r="F130" i="4"/>
  <c r="F128" i="4"/>
  <c r="E6" i="3"/>
  <c r="F6" i="3" s="1"/>
  <c r="E10" i="3"/>
  <c r="F10" i="3" s="1"/>
  <c r="E14" i="3"/>
  <c r="F14" i="3" s="1"/>
  <c r="J102" i="4"/>
  <c r="J129" i="4"/>
  <c r="J136" i="4"/>
  <c r="P31" i="4"/>
  <c r="P55" i="4"/>
  <c r="P32" i="4"/>
  <c r="P56" i="4"/>
  <c r="P96" i="4"/>
  <c r="P73" i="4"/>
  <c r="P104" i="4"/>
  <c r="P97" i="4"/>
  <c r="P111" i="4"/>
  <c r="P135" i="4"/>
  <c r="P139" i="4"/>
  <c r="H45" i="4"/>
  <c r="H28" i="4"/>
  <c r="H44" i="4"/>
  <c r="H68" i="4"/>
  <c r="H104" i="4"/>
  <c r="H94" i="4"/>
  <c r="H91" i="4"/>
  <c r="H111" i="4"/>
  <c r="H131" i="4"/>
  <c r="H127" i="4"/>
  <c r="L37" i="4"/>
  <c r="L53" i="4"/>
  <c r="L36" i="4"/>
  <c r="L66" i="4"/>
  <c r="L98" i="4"/>
  <c r="L78" i="4"/>
  <c r="L83" i="4"/>
  <c r="L101" i="4"/>
  <c r="L128" i="4"/>
  <c r="L124" i="4"/>
  <c r="D17" i="4"/>
  <c r="D31" i="4"/>
  <c r="D39" i="4"/>
  <c r="D55" i="4"/>
  <c r="D67" i="4"/>
  <c r="T23" i="4"/>
  <c r="T39" i="4"/>
  <c r="T55" i="4"/>
  <c r="T22" i="4"/>
  <c r="T38" i="4"/>
  <c r="T54" i="4"/>
  <c r="T25" i="4"/>
  <c r="T33" i="4"/>
  <c r="T41" i="4"/>
  <c r="T49" i="4"/>
  <c r="T57" i="4"/>
  <c r="T24" i="4"/>
  <c r="T32" i="4"/>
  <c r="T40" i="4"/>
  <c r="T48" i="4"/>
  <c r="T56" i="4"/>
  <c r="T66" i="4"/>
  <c r="T74" i="4"/>
  <c r="T94" i="4"/>
  <c r="T76" i="4"/>
  <c r="T63" i="4"/>
  <c r="T71" i="4"/>
  <c r="T88" i="4"/>
  <c r="T104" i="4"/>
  <c r="T79" i="4"/>
  <c r="T87" i="4"/>
  <c r="T95" i="4"/>
  <c r="T116" i="4"/>
  <c r="T105" i="4"/>
  <c r="T113" i="4"/>
  <c r="T124" i="4"/>
  <c r="T140" i="4"/>
  <c r="T133" i="4"/>
  <c r="T123" i="4"/>
  <c r="T139" i="4"/>
  <c r="T137" i="4"/>
  <c r="J19" i="4"/>
  <c r="R17" i="4"/>
  <c r="H16" i="4"/>
  <c r="P14" i="4"/>
  <c r="T12" i="4"/>
  <c r="J11" i="4"/>
  <c r="R28" i="4"/>
  <c r="R36" i="4"/>
  <c r="R44" i="4"/>
  <c r="R52" i="4"/>
  <c r="R21" i="4"/>
  <c r="R29" i="4"/>
  <c r="R37" i="4"/>
  <c r="R45" i="4"/>
  <c r="R53" i="4"/>
  <c r="R63" i="4"/>
  <c r="R71" i="4"/>
  <c r="R87" i="4"/>
  <c r="R105" i="4"/>
  <c r="R107" i="4"/>
  <c r="R64" i="4"/>
  <c r="R72" i="4"/>
  <c r="R93" i="4"/>
  <c r="R111" i="4"/>
  <c r="R82" i="4"/>
  <c r="R90" i="4"/>
  <c r="R98" i="4"/>
  <c r="R102" i="4"/>
  <c r="R110" i="4"/>
  <c r="R122" i="4"/>
  <c r="R128" i="4"/>
  <c r="R126" i="4"/>
  <c r="R117" i="4"/>
  <c r="R129" i="4"/>
  <c r="R130" i="4"/>
  <c r="J22" i="4"/>
  <c r="J30" i="4"/>
  <c r="J38" i="4"/>
  <c r="J46" i="4"/>
  <c r="J54" i="4"/>
  <c r="J77" i="4"/>
  <c r="J27" i="4"/>
  <c r="J35" i="4"/>
  <c r="J43" i="4"/>
  <c r="J51" i="4"/>
  <c r="J103" i="4"/>
  <c r="J67" i="4"/>
  <c r="J75" i="4"/>
  <c r="J99" i="4"/>
  <c r="J58" i="4"/>
  <c r="J66" i="4"/>
  <c r="J74" i="4"/>
  <c r="J93" i="4"/>
  <c r="J107" i="4"/>
  <c r="J82" i="4"/>
  <c r="J90" i="4"/>
  <c r="J98" i="4"/>
  <c r="J117" i="4"/>
  <c r="J106" i="4"/>
  <c r="J114" i="4"/>
  <c r="J122" i="4"/>
  <c r="J137" i="4"/>
  <c r="J138" i="4"/>
  <c r="J128" i="4"/>
  <c r="J131" i="4"/>
  <c r="P82" i="4"/>
  <c r="P27" i="4"/>
  <c r="P35" i="4"/>
  <c r="P43" i="4"/>
  <c r="P51" i="4"/>
  <c r="P58" i="4"/>
  <c r="P28" i="4"/>
  <c r="P36" i="4"/>
  <c r="P44" i="4"/>
  <c r="P52" i="4"/>
  <c r="P62" i="4"/>
  <c r="P70" i="4"/>
  <c r="P88" i="4"/>
  <c r="P116" i="4"/>
  <c r="P61" i="4"/>
  <c r="P69" i="4"/>
  <c r="P76" i="4"/>
  <c r="P98" i="4"/>
  <c r="P77" i="4"/>
  <c r="P85" i="4"/>
  <c r="P93" i="4"/>
  <c r="P102" i="4"/>
  <c r="P123" i="4"/>
  <c r="P107" i="4"/>
  <c r="P115" i="4"/>
  <c r="P129" i="4"/>
  <c r="P127" i="4"/>
  <c r="P120" i="4"/>
  <c r="P133" i="4"/>
  <c r="P131" i="4"/>
  <c r="H25" i="4"/>
  <c r="H33" i="4"/>
  <c r="H41" i="4"/>
  <c r="H49" i="4"/>
  <c r="H57" i="4"/>
  <c r="H24" i="4"/>
  <c r="H32" i="4"/>
  <c r="H40" i="4"/>
  <c r="H48" i="4"/>
  <c r="H56" i="4"/>
  <c r="H64" i="4"/>
  <c r="H72" i="4"/>
  <c r="H88" i="4"/>
  <c r="H102" i="4"/>
  <c r="H61" i="4"/>
  <c r="H69" i="4"/>
  <c r="H80" i="4"/>
  <c r="H110" i="4"/>
  <c r="H79" i="4"/>
  <c r="H87" i="4"/>
  <c r="H95" i="4"/>
  <c r="H106" i="4"/>
  <c r="H107" i="4"/>
  <c r="H115" i="4"/>
  <c r="H125" i="4"/>
  <c r="H123" i="4"/>
  <c r="H139" i="4"/>
  <c r="H126" i="4"/>
  <c r="H140" i="4"/>
  <c r="H135" i="4"/>
  <c r="T17" i="4"/>
  <c r="N12" i="4"/>
  <c r="L19" i="4"/>
  <c r="L18" i="4"/>
  <c r="L25" i="4"/>
  <c r="L33" i="4"/>
  <c r="L41" i="4"/>
  <c r="L49" i="4"/>
  <c r="L57" i="4"/>
  <c r="L24" i="4"/>
  <c r="L32" i="4"/>
  <c r="L40" i="4"/>
  <c r="L48" i="4"/>
  <c r="L56" i="4"/>
  <c r="L62" i="4"/>
  <c r="L70" i="4"/>
  <c r="L90" i="4"/>
  <c r="L102" i="4"/>
  <c r="L65" i="4"/>
  <c r="L73" i="4"/>
  <c r="L88" i="4"/>
  <c r="L108" i="4"/>
  <c r="L79" i="4"/>
  <c r="L87" i="4"/>
  <c r="L95" i="4"/>
  <c r="L112" i="4"/>
  <c r="L105" i="4"/>
  <c r="L113" i="4"/>
  <c r="L121" i="4"/>
  <c r="L136" i="4"/>
  <c r="L129" i="4"/>
  <c r="L120" i="4"/>
  <c r="L132" i="4"/>
  <c r="L133" i="4"/>
  <c r="D21" i="4"/>
  <c r="D18" i="4"/>
  <c r="D27" i="4"/>
  <c r="D35" i="4"/>
  <c r="D43" i="4"/>
  <c r="D51" i="4"/>
  <c r="D114" i="4"/>
  <c r="D28" i="4"/>
  <c r="D36" i="4"/>
  <c r="D44" i="4"/>
  <c r="D52" i="4"/>
  <c r="D60" i="4"/>
  <c r="D66" i="4"/>
  <c r="D74" i="4"/>
  <c r="D90" i="4"/>
  <c r="D84" i="4"/>
  <c r="D63" i="4"/>
  <c r="D71" i="4"/>
  <c r="D88" i="4"/>
  <c r="D112" i="4"/>
  <c r="D79" i="4"/>
  <c r="D87" i="4"/>
  <c r="D95" i="4"/>
  <c r="D108" i="4"/>
  <c r="D107" i="4"/>
  <c r="D115" i="4"/>
  <c r="D124" i="4"/>
  <c r="D140" i="4"/>
  <c r="D138" i="4"/>
  <c r="D123" i="4"/>
  <c r="D139" i="4"/>
  <c r="D137" i="4"/>
  <c r="N16" i="4"/>
  <c r="N11" i="4"/>
  <c r="N19" i="4"/>
  <c r="N28" i="4"/>
  <c r="N36" i="4"/>
  <c r="N44" i="4"/>
  <c r="N52" i="4"/>
  <c r="N21" i="4"/>
  <c r="N29" i="4"/>
  <c r="N37" i="4"/>
  <c r="N45" i="4"/>
  <c r="N53" i="4"/>
  <c r="N61" i="4"/>
  <c r="N69" i="4"/>
  <c r="N81" i="4"/>
  <c r="N107" i="4"/>
  <c r="N58" i="4"/>
  <c r="N66" i="4"/>
  <c r="N74" i="4"/>
  <c r="N95" i="4"/>
  <c r="N76" i="4"/>
  <c r="N84" i="4"/>
  <c r="N92" i="4"/>
  <c r="N100" i="4"/>
  <c r="N118" i="4"/>
  <c r="N108" i="4"/>
  <c r="N116" i="4"/>
  <c r="N130" i="4"/>
  <c r="N128" i="4"/>
  <c r="N119" i="4"/>
  <c r="N131" i="4"/>
  <c r="N129" i="4"/>
  <c r="F18" i="4"/>
  <c r="F15" i="4"/>
  <c r="F79" i="4"/>
  <c r="F28" i="4"/>
  <c r="F36" i="4"/>
  <c r="F44" i="4"/>
  <c r="F52" i="4"/>
  <c r="F105" i="4"/>
  <c r="F29" i="4"/>
  <c r="F37" i="4"/>
  <c r="F45" i="4"/>
  <c r="F53" i="4"/>
  <c r="F87" i="4"/>
  <c r="F67" i="4"/>
  <c r="F75" i="4"/>
  <c r="F93" i="4"/>
  <c r="F83" i="4"/>
  <c r="F62" i="4"/>
  <c r="F70" i="4"/>
  <c r="F81" i="4"/>
  <c r="F103" i="4"/>
  <c r="F80" i="4"/>
  <c r="F88" i="4"/>
  <c r="F96" i="4"/>
  <c r="F115" i="4"/>
  <c r="F108" i="4"/>
  <c r="F116" i="4"/>
  <c r="F126" i="4"/>
  <c r="F124" i="4"/>
  <c r="F119" i="4"/>
  <c r="F135" i="4"/>
  <c r="F133" i="4"/>
  <c r="E7" i="3"/>
  <c r="F7" i="3" s="1"/>
  <c r="E11" i="3"/>
  <c r="F11" i="3" s="1"/>
  <c r="G11" i="3" l="1"/>
  <c r="G14" i="3"/>
  <c r="G9" i="3"/>
  <c r="H13" i="3"/>
  <c r="I13" i="3" s="1"/>
  <c r="F13" i="2" s="1"/>
  <c r="G7" i="3"/>
  <c r="G10" i="3"/>
  <c r="G6" i="3"/>
  <c r="G12" i="3"/>
  <c r="H12" i="3" s="1"/>
  <c r="I12" i="3" s="1"/>
  <c r="F12" i="2" s="1"/>
  <c r="N144" i="4"/>
  <c r="G11" i="2" s="1"/>
  <c r="F144" i="4"/>
  <c r="G7" i="2" s="1"/>
  <c r="H144" i="4"/>
  <c r="G8" i="2" s="1"/>
  <c r="D144" i="4"/>
  <c r="G8" i="3"/>
  <c r="J144" i="4"/>
  <c r="G9" i="2" s="1"/>
  <c r="L144" i="4"/>
  <c r="G10" i="2" s="1"/>
  <c r="T144" i="4"/>
  <c r="G14" i="2" s="1"/>
  <c r="P144" i="4"/>
  <c r="G12" i="2" s="1"/>
  <c r="E17" i="3"/>
  <c r="H17" i="3" s="1"/>
  <c r="R144" i="4"/>
  <c r="G13" i="2" s="1"/>
  <c r="H6" i="3" l="1"/>
  <c r="I6" i="3" s="1"/>
  <c r="H9" i="3"/>
  <c r="I9" i="3" s="1"/>
  <c r="F9" i="2" s="1"/>
  <c r="H10" i="3"/>
  <c r="I10" i="3" s="1"/>
  <c r="F10" i="2" s="1"/>
  <c r="H14" i="3"/>
  <c r="I14" i="3" s="1"/>
  <c r="F14" i="2" s="1"/>
  <c r="B144" i="4"/>
  <c r="G6" i="2"/>
  <c r="G19" i="2" s="1"/>
  <c r="H8" i="3"/>
  <c r="I8" i="3" s="1"/>
  <c r="F8" i="2" s="1"/>
  <c r="H7" i="3"/>
  <c r="I7" i="3" s="1"/>
  <c r="F7" i="2" s="1"/>
  <c r="H11" i="3"/>
  <c r="I11" i="3" s="1"/>
  <c r="F11" i="2" s="1"/>
  <c r="I17" i="3" l="1"/>
  <c r="F6" i="2"/>
  <c r="F19" i="2" s="1"/>
</calcChain>
</file>

<file path=xl/sharedStrings.xml><?xml version="1.0" encoding="utf-8"?>
<sst xmlns="http://schemas.openxmlformats.org/spreadsheetml/2006/main" count="36" uniqueCount="22">
  <si>
    <t>Partei</t>
  </si>
  <si>
    <t>Stimmenzahl</t>
  </si>
  <si>
    <t>Hare-Niemeyer</t>
  </si>
  <si>
    <t>d' Hondt</t>
  </si>
  <si>
    <t>Sitze</t>
  </si>
  <si>
    <t>Linke</t>
  </si>
  <si>
    <t>AfD</t>
  </si>
  <si>
    <t>CDU</t>
  </si>
  <si>
    <t>SPD</t>
  </si>
  <si>
    <t>Grüne</t>
  </si>
  <si>
    <t>ABL</t>
  </si>
  <si>
    <t>Summe</t>
  </si>
  <si>
    <t>Stimmen</t>
  </si>
  <si>
    <t>Proportional-zahl</t>
  </si>
  <si>
    <t>Sitze nach ganzen Zahlen</t>
  </si>
  <si>
    <t>Zahlen- bruch-     teile</t>
  </si>
  <si>
    <t>Rang-  folge</t>
  </si>
  <si>
    <t>Sitze nach Bruch-  teilen</t>
  </si>
  <si>
    <t>Sitze insgesamt</t>
  </si>
  <si>
    <t>Sitze:</t>
  </si>
  <si>
    <t>Teiler</t>
  </si>
  <si>
    <t>Sitz-  folge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</si>
</sst>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0"/>
      <color rgb="FF000000"/>
      <name val="Arial"/>
      <scheme val="minor"/>
    </font>
    <font>
      <sz val="10"/>
      <color theme="1"/>
      <name val="Arial"/>
    </font>
    <font>
      <b/>
      <sz val="10"/>
      <color theme="1"/>
      <name val="Arial"/>
    </font>
    <font>
      <sz val="10"/>
      <color rgb="FF424242"/>
      <name val="Arial"/>
    </font>
    <font>
      <sz val="10"/>
      <color rgb="FFFFFFFF"/>
      <name val="Arial"/>
    </font>
  </fonts>
  <fills count="10">
    <fill>
      <patternFill patternType="none"/>
    </fill>
    <fill>
      <patternFill patternType="gray125"/>
    </fill>
    <fill>
      <patternFill patternType="solid">
        <fgColor rgb="FFC0C0C0"/>
        <bgColor rgb="FFC0C0C0"/>
      </patternFill>
    </fill>
    <fill>
      <patternFill patternType="solid">
        <fgColor rgb="FF008000"/>
        <bgColor rgb="FF008000"/>
      </patternFill>
    </fill>
    <fill>
      <patternFill patternType="solid">
        <fgColor rgb="FFCC9CCC"/>
        <bgColor rgb="FFCC9CCC"/>
      </patternFill>
    </fill>
    <fill>
      <patternFill patternType="solid">
        <fgColor rgb="FF33CCCC"/>
        <bgColor rgb="FF33CCCC"/>
      </patternFill>
    </fill>
    <fill>
      <patternFill patternType="solid">
        <fgColor rgb="FF008080"/>
        <bgColor rgb="FF008080"/>
      </patternFill>
    </fill>
    <fill>
      <patternFill patternType="solid">
        <fgColor rgb="FFFF8080"/>
        <bgColor rgb="FFFF8080"/>
      </patternFill>
    </fill>
    <fill>
      <patternFill patternType="solid">
        <fgColor rgb="FFFFFFFF"/>
        <bgColor rgb="FFFFFFFF"/>
      </patternFill>
    </fill>
    <fill>
      <patternFill patternType="solid">
        <fgColor rgb="FF424242"/>
        <bgColor rgb="FF424242"/>
      </patternFill>
    </fill>
  </fills>
  <borders count="38">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style="medium">
        <color rgb="FF000000"/>
      </right>
      <top/>
      <bottom/>
      <diagonal/>
    </border>
    <border>
      <left/>
      <right style="thin">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9">
    <xf numFmtId="0" fontId="0" fillId="0" borderId="0" xfId="0"/>
    <xf numFmtId="0" fontId="1" fillId="2" borderId="1" xfId="0" applyFont="1" applyFill="1" applyBorder="1"/>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xf>
    <xf numFmtId="0" fontId="1" fillId="0" borderId="3" xfId="0" applyFont="1" applyBorder="1"/>
    <xf numFmtId="0" fontId="1" fillId="3" borderId="4" xfId="0" applyFont="1" applyFill="1" applyBorder="1"/>
    <xf numFmtId="1" fontId="1" fillId="4" borderId="4" xfId="0" applyNumberFormat="1" applyFont="1" applyFill="1" applyBorder="1" applyAlignment="1">
      <alignment horizontal="center"/>
    </xf>
    <xf numFmtId="0" fontId="1" fillId="5" borderId="4" xfId="0" applyFont="1" applyFill="1" applyBorder="1" applyAlignment="1">
      <alignment horizontal="center"/>
    </xf>
    <xf numFmtId="0" fontId="1" fillId="3" borderId="5" xfId="0" applyFont="1" applyFill="1" applyBorder="1"/>
    <xf numFmtId="1" fontId="1" fillId="4" borderId="5" xfId="0" applyNumberFormat="1" applyFont="1" applyFill="1" applyBorder="1" applyAlignment="1">
      <alignment horizontal="center"/>
    </xf>
    <xf numFmtId="0" fontId="1" fillId="5" borderId="5" xfId="0" applyFont="1" applyFill="1" applyBorder="1" applyAlignment="1">
      <alignment horizontal="center"/>
    </xf>
    <xf numFmtId="0" fontId="1" fillId="3" borderId="6" xfId="0" applyFont="1" applyFill="1" applyBorder="1"/>
    <xf numFmtId="1" fontId="1" fillId="4" borderId="6" xfId="0" applyNumberFormat="1" applyFont="1" applyFill="1" applyBorder="1" applyAlignment="1">
      <alignment horizontal="center"/>
    </xf>
    <xf numFmtId="0" fontId="1" fillId="5" borderId="6" xfId="0" applyFont="1" applyFill="1" applyBorder="1" applyAlignment="1">
      <alignment horizontal="center"/>
    </xf>
    <xf numFmtId="0" fontId="1" fillId="4" borderId="7" xfId="0" applyFont="1" applyFill="1" applyBorder="1"/>
    <xf numFmtId="0" fontId="1" fillId="5" borderId="7" xfId="0" applyFont="1" applyFill="1" applyBorder="1" applyAlignment="1">
      <alignment horizontal="center"/>
    </xf>
    <xf numFmtId="0" fontId="1" fillId="6" borderId="2" xfId="0" applyFont="1" applyFill="1" applyBorder="1" applyAlignment="1">
      <alignment horizontal="center"/>
    </xf>
    <xf numFmtId="0" fontId="1" fillId="6" borderId="2" xfId="0" applyFont="1" applyFill="1" applyBorder="1"/>
    <xf numFmtId="0" fontId="1" fillId="4" borderId="8" xfId="0" applyFont="1" applyFill="1" applyBorder="1"/>
    <xf numFmtId="0" fontId="1" fillId="5" borderId="8" xfId="0" applyFont="1" applyFill="1" applyBorder="1" applyAlignment="1">
      <alignment horizontal="center"/>
    </xf>
    <xf numFmtId="0" fontId="1" fillId="4" borderId="9" xfId="0" applyFont="1" applyFill="1" applyBorder="1"/>
    <xf numFmtId="0" fontId="1" fillId="5" borderId="9" xfId="0" applyFont="1" applyFill="1" applyBorder="1" applyAlignment="1">
      <alignment horizontal="center"/>
    </xf>
    <xf numFmtId="0" fontId="1" fillId="7" borderId="2" xfId="0" applyFont="1" applyFill="1" applyBorder="1" applyAlignment="1">
      <alignment horizontal="center"/>
    </xf>
    <xf numFmtId="0" fontId="1" fillId="2" borderId="1" xfId="0" applyFont="1" applyFill="1" applyBorder="1" applyAlignment="1">
      <alignment horizontal="center"/>
    </xf>
    <xf numFmtId="1" fontId="1" fillId="4" borderId="2" xfId="0" applyNumberFormat="1" applyFont="1" applyFill="1" applyBorder="1" applyAlignment="1">
      <alignment horizontal="center"/>
    </xf>
    <xf numFmtId="0" fontId="1" fillId="5" borderId="2" xfId="0" applyFont="1" applyFill="1" applyBorder="1" applyAlignment="1">
      <alignment horizontal="center"/>
    </xf>
    <xf numFmtId="0" fontId="1" fillId="0" borderId="0" xfId="0" applyFont="1"/>
    <xf numFmtId="0" fontId="1" fillId="2" borderId="10" xfId="0" applyFont="1" applyFill="1" applyBorder="1"/>
    <xf numFmtId="0" fontId="1" fillId="2" borderId="11" xfId="0" applyFont="1" applyFill="1" applyBorder="1"/>
    <xf numFmtId="0" fontId="1" fillId="2" borderId="12" xfId="0" applyFont="1" applyFill="1" applyBorder="1"/>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xf numFmtId="0" fontId="1" fillId="2" borderId="17" xfId="0" applyFont="1" applyFill="1" applyBorder="1"/>
    <xf numFmtId="0" fontId="1" fillId="2" borderId="18" xfId="0" applyFont="1" applyFill="1" applyBorder="1"/>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0" fontId="1" fillId="0" borderId="23" xfId="0" applyFont="1" applyBorder="1"/>
    <xf numFmtId="164" fontId="1" fillId="0" borderId="23" xfId="0" applyNumberFormat="1" applyFont="1" applyBorder="1"/>
    <xf numFmtId="1" fontId="1" fillId="0" borderId="23" xfId="0" applyNumberFormat="1" applyFont="1" applyBorder="1" applyAlignment="1">
      <alignment horizontal="center"/>
    </xf>
    <xf numFmtId="0" fontId="1" fillId="0" borderId="23" xfId="0" applyFont="1" applyBorder="1" applyAlignment="1">
      <alignment horizontal="center"/>
    </xf>
    <xf numFmtId="1" fontId="1" fillId="0" borderId="24" xfId="0" applyNumberFormat="1" applyFont="1" applyBorder="1" applyAlignment="1">
      <alignment horizontal="center"/>
    </xf>
    <xf numFmtId="0" fontId="1" fillId="0" borderId="25" xfId="0" applyFont="1" applyBorder="1"/>
    <xf numFmtId="0" fontId="1" fillId="0" borderId="26" xfId="0" applyFont="1" applyBorder="1"/>
    <xf numFmtId="164" fontId="1" fillId="0" borderId="26" xfId="0" applyNumberFormat="1" applyFont="1" applyBorder="1"/>
    <xf numFmtId="1" fontId="1" fillId="0" borderId="26" xfId="0" applyNumberFormat="1" applyFont="1" applyBorder="1" applyAlignment="1">
      <alignment horizontal="center"/>
    </xf>
    <xf numFmtId="0" fontId="1" fillId="0" borderId="26" xfId="0" applyFont="1" applyBorder="1" applyAlignment="1">
      <alignment horizontal="center"/>
    </xf>
    <xf numFmtId="1" fontId="1" fillId="0" borderId="27" xfId="0" applyNumberFormat="1" applyFont="1" applyBorder="1" applyAlignment="1">
      <alignment horizontal="center"/>
    </xf>
    <xf numFmtId="0" fontId="1" fillId="0" borderId="24" xfId="0" applyFont="1" applyBorder="1"/>
    <xf numFmtId="0" fontId="1" fillId="0" borderId="22" xfId="0" applyFont="1" applyBorder="1" applyAlignment="1">
      <alignment horizontal="center"/>
    </xf>
    <xf numFmtId="0" fontId="1" fillId="0" borderId="25" xfId="0" applyFont="1" applyBorder="1" applyAlignment="1">
      <alignment horizontal="center"/>
    </xf>
    <xf numFmtId="0" fontId="1" fillId="0" borderId="27" xfId="0" applyFont="1" applyBorder="1"/>
    <xf numFmtId="0" fontId="1" fillId="4" borderId="2" xfId="0" applyFont="1" applyFill="1" applyBorder="1" applyAlignment="1">
      <alignment horizontal="center"/>
    </xf>
    <xf numFmtId="0" fontId="1" fillId="2" borderId="1" xfId="0" applyFont="1" applyFill="1" applyBorder="1" applyAlignment="1">
      <alignment horizontal="right"/>
    </xf>
    <xf numFmtId="0" fontId="1" fillId="4" borderId="28" xfId="0" applyFont="1" applyFill="1" applyBorder="1" applyAlignment="1">
      <alignment horizontal="right"/>
    </xf>
    <xf numFmtId="0" fontId="1" fillId="4" borderId="29" xfId="0" applyFont="1" applyFill="1" applyBorder="1" applyAlignment="1">
      <alignment horizontal="left"/>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0" xfId="0" applyFont="1" applyFill="1" applyBorder="1" applyAlignment="1">
      <alignment horizontal="right"/>
    </xf>
    <xf numFmtId="0" fontId="1" fillId="2" borderId="32" xfId="0" applyFont="1" applyFill="1" applyBorder="1"/>
    <xf numFmtId="0" fontId="1" fillId="2" borderId="33" xfId="0" applyFont="1" applyFill="1" applyBorder="1"/>
    <xf numFmtId="0" fontId="1" fillId="2" borderId="13" xfId="0" applyFont="1" applyFill="1" applyBorder="1" applyAlignment="1">
      <alignment horizontal="right"/>
    </xf>
    <xf numFmtId="0" fontId="1" fillId="2" borderId="34" xfId="0" applyFont="1" applyFill="1" applyBorder="1"/>
    <xf numFmtId="0" fontId="1" fillId="2" borderId="35" xfId="0" applyFont="1" applyFill="1" applyBorder="1"/>
    <xf numFmtId="0" fontId="1" fillId="2" borderId="16" xfId="0" applyFont="1" applyFill="1" applyBorder="1" applyAlignment="1">
      <alignment horizontal="right"/>
    </xf>
    <xf numFmtId="0" fontId="1" fillId="2" borderId="36" xfId="0" applyFont="1" applyFill="1" applyBorder="1"/>
    <xf numFmtId="0" fontId="1" fillId="2" borderId="37" xfId="0" applyFont="1" applyFill="1" applyBorder="1"/>
    <xf numFmtId="0" fontId="1" fillId="8" borderId="13" xfId="0" applyFont="1" applyFill="1" applyBorder="1" applyAlignment="1">
      <alignment horizontal="right"/>
    </xf>
    <xf numFmtId="2" fontId="1" fillId="8" borderId="34" xfId="0" applyNumberFormat="1" applyFont="1" applyFill="1" applyBorder="1"/>
    <xf numFmtId="0" fontId="1" fillId="8" borderId="34" xfId="0" applyFont="1" applyFill="1" applyBorder="1"/>
    <xf numFmtId="0" fontId="1" fillId="8" borderId="35" xfId="0" applyFont="1" applyFill="1" applyBorder="1"/>
    <xf numFmtId="0" fontId="1" fillId="8" borderId="16" xfId="0" applyFont="1" applyFill="1" applyBorder="1" applyAlignment="1">
      <alignment horizontal="right"/>
    </xf>
    <xf numFmtId="0" fontId="1" fillId="8" borderId="36" xfId="0" applyFont="1" applyFill="1" applyBorder="1"/>
    <xf numFmtId="0" fontId="1" fillId="8" borderId="37" xfId="0" applyFont="1" applyFill="1" applyBorder="1"/>
    <xf numFmtId="0" fontId="1" fillId="8" borderId="10" xfId="0" applyFont="1" applyFill="1" applyBorder="1" applyAlignment="1">
      <alignment horizontal="right"/>
    </xf>
    <xf numFmtId="0" fontId="1" fillId="8" borderId="32" xfId="0" applyFont="1" applyFill="1" applyBorder="1"/>
    <xf numFmtId="0" fontId="1" fillId="8" borderId="33" xfId="0" applyFont="1" applyFill="1" applyBorder="1"/>
    <xf numFmtId="0" fontId="1" fillId="8" borderId="13" xfId="0" applyFont="1" applyFill="1" applyBorder="1" applyAlignment="1">
      <alignment horizontal="center"/>
    </xf>
    <xf numFmtId="0" fontId="1" fillId="8" borderId="34" xfId="0" applyFont="1" applyFill="1" applyBorder="1" applyAlignment="1">
      <alignment horizontal="center"/>
    </xf>
    <xf numFmtId="0" fontId="1" fillId="8" borderId="35" xfId="0" applyFont="1" applyFill="1" applyBorder="1" applyAlignment="1">
      <alignment horizontal="center"/>
    </xf>
    <xf numFmtId="0" fontId="1" fillId="0" borderId="0" xfId="0" applyFont="1" applyAlignment="1">
      <alignment horizontal="right"/>
    </xf>
    <xf numFmtId="0" fontId="1" fillId="9" borderId="1" xfId="0" applyFont="1" applyFill="1" applyBorder="1"/>
    <xf numFmtId="0" fontId="3" fillId="9" borderId="1" xfId="0" applyFont="1" applyFill="1" applyBorder="1"/>
    <xf numFmtId="0" fontId="4" fillId="9" borderId="1"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104775</xdr:rowOff>
    </xdr:from>
    <xdr:ext cx="6419850" cy="352425"/>
    <xdr:sp macro="" textlink="">
      <xdr:nvSpPr>
        <xdr:cNvPr id="3" name="Shape 3">
          <a:extLst>
            <a:ext uri="{FF2B5EF4-FFF2-40B4-BE49-F238E27FC236}">
              <a16:creationId xmlns:a16="http://schemas.microsoft.com/office/drawing/2014/main" id="{00000000-0008-0000-0100-000003000000}"/>
            </a:ext>
          </a:extLst>
        </xdr:cNvPr>
        <xdr:cNvSpPr/>
      </xdr:nvSpPr>
      <xdr:spPr>
        <a:xfrm>
          <a:off x="2140838" y="3608550"/>
          <a:ext cx="6410325" cy="3429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0" u="none" strike="noStrike">
              <a:solidFill>
                <a:srgbClr val="000000"/>
              </a:solidFill>
              <a:latin typeface="Arial"/>
              <a:ea typeface="Arial"/>
              <a:cs typeface="Arial"/>
              <a:sym typeface="Arial"/>
            </a:rPr>
            <a:t>Vergleich der Sitzverteilungsverfahren nach Hare-Niemeyer und d' Hondt</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66675</xdr:colOff>
      <xdr:row>1</xdr:row>
      <xdr:rowOff>0</xdr:rowOff>
    </xdr:from>
    <xdr:ext cx="1952625" cy="1514475"/>
    <xdr:sp macro="" textlink="">
      <xdr:nvSpPr>
        <xdr:cNvPr id="4" name="Shape 4">
          <a:extLst>
            <a:ext uri="{FF2B5EF4-FFF2-40B4-BE49-F238E27FC236}">
              <a16:creationId xmlns:a16="http://schemas.microsoft.com/office/drawing/2014/main" id="{00000000-0008-0000-0200-000004000000}"/>
            </a:ext>
          </a:extLst>
        </xdr:cNvPr>
        <xdr:cNvSpPr/>
      </xdr:nvSpPr>
      <xdr:spPr>
        <a:xfrm>
          <a:off x="4374450" y="3027525"/>
          <a:ext cx="1943100" cy="1504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i="0" u="none" strike="noStrike">
              <a:solidFill>
                <a:srgbClr val="000000"/>
              </a:solidFill>
              <a:latin typeface="Arial"/>
              <a:ea typeface="Arial"/>
              <a:cs typeface="Arial"/>
              <a:sym typeface="Arial"/>
            </a:rPr>
            <a:t>Sitzverteilungsverfahren nach Hare-Niemeyer</a:t>
          </a:r>
          <a:endParaRPr sz="1400"/>
        </a:p>
        <a:p>
          <a:pPr marL="0" lvl="0" indent="0" algn="l" rtl="0">
            <a:spcBef>
              <a:spcPts val="0"/>
            </a:spcBef>
            <a:spcAft>
              <a:spcPts val="0"/>
            </a:spcAft>
            <a:buNone/>
          </a:pPr>
          <a:endParaRPr sz="1000" b="1" i="0" u="none" strike="noStrike">
            <a:solidFill>
              <a:srgbClr val="000000"/>
            </a:solidFill>
            <a:latin typeface="Arial"/>
            <a:ea typeface="Arial"/>
            <a:cs typeface="Arial"/>
            <a:sym typeface="Arial"/>
          </a:endParaRPr>
        </a:p>
        <a:p>
          <a:pPr marL="0" lvl="0" indent="0" algn="l" rtl="0">
            <a:spcBef>
              <a:spcPts val="0"/>
            </a:spcBef>
            <a:spcAft>
              <a:spcPts val="0"/>
            </a:spcAft>
            <a:buNone/>
          </a:pPr>
          <a:r>
            <a:rPr lang="en-US" sz="800" i="0" u="none" strike="noStrike">
              <a:solidFill>
                <a:srgbClr val="000000"/>
              </a:solidFill>
              <a:latin typeface="Arial"/>
              <a:ea typeface="Arial"/>
              <a:cs typeface="Arial"/>
              <a:sym typeface="Arial"/>
            </a:rPr>
            <a:t>(das modifizierte Verfahren wird nicht unterstützt!)</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276225</xdr:colOff>
      <xdr:row>1</xdr:row>
      <xdr:rowOff>0</xdr:rowOff>
    </xdr:from>
    <xdr:ext cx="3848100" cy="323850"/>
    <xdr:sp macro="" textlink="">
      <xdr:nvSpPr>
        <xdr:cNvPr id="5" name="Shape 5">
          <a:extLst>
            <a:ext uri="{FF2B5EF4-FFF2-40B4-BE49-F238E27FC236}">
              <a16:creationId xmlns:a16="http://schemas.microsoft.com/office/drawing/2014/main" id="{00000000-0008-0000-0300-000005000000}"/>
            </a:ext>
          </a:extLst>
        </xdr:cNvPr>
        <xdr:cNvSpPr/>
      </xdr:nvSpPr>
      <xdr:spPr>
        <a:xfrm>
          <a:off x="3426713" y="3622838"/>
          <a:ext cx="3838575" cy="314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i="0" u="none" strike="noStrike">
              <a:solidFill>
                <a:srgbClr val="000000"/>
              </a:solidFill>
              <a:latin typeface="Arial"/>
              <a:ea typeface="Arial"/>
              <a:cs typeface="Arial"/>
              <a:sym typeface="Arial"/>
            </a:rPr>
            <a:t>Sitzverteilungsverfahren nach d' Hondt</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371475</xdr:colOff>
      <xdr:row>2</xdr:row>
      <xdr:rowOff>0</xdr:rowOff>
    </xdr:from>
    <xdr:ext cx="6638925" cy="6134100"/>
    <xdr:sp macro="" textlink="">
      <xdr:nvSpPr>
        <xdr:cNvPr id="6" name="Shape 6">
          <a:extLst>
            <a:ext uri="{FF2B5EF4-FFF2-40B4-BE49-F238E27FC236}">
              <a16:creationId xmlns:a16="http://schemas.microsoft.com/office/drawing/2014/main" id="{00000000-0008-0000-0400-000006000000}"/>
            </a:ext>
          </a:extLst>
        </xdr:cNvPr>
        <xdr:cNvSpPr/>
      </xdr:nvSpPr>
      <xdr:spPr>
        <a:xfrm>
          <a:off x="2031300" y="717713"/>
          <a:ext cx="6629400" cy="6124575"/>
        </a:xfrm>
        <a:prstGeom prst="rect">
          <a:avLst/>
        </a:prstGeom>
        <a:solidFill>
          <a:schemeClr val="accent6"/>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i="0" u="none" strike="noStrike">
              <a:solidFill>
                <a:srgbClr val="000000"/>
              </a:solidFill>
              <a:latin typeface="Arial"/>
              <a:ea typeface="Arial"/>
              <a:cs typeface="Arial"/>
              <a:sym typeface="Arial"/>
            </a:rPr>
            <a:t>Berechnungsverfahren für die Sitzverteilung </a:t>
          </a:r>
          <a:endParaRPr sz="1400"/>
        </a:p>
        <a:p>
          <a:pPr marL="0" lvl="0" indent="0" algn="l" rtl="0">
            <a:spcBef>
              <a:spcPts val="0"/>
            </a:spcBef>
            <a:spcAft>
              <a:spcPts val="0"/>
            </a:spcAft>
            <a:buNone/>
          </a:pPr>
          <a:endParaRPr sz="1000" b="1" i="0" u="none" strike="noStrike">
            <a:solidFill>
              <a:srgbClr val="000000"/>
            </a:solidFill>
            <a:latin typeface="Arial"/>
            <a:ea typeface="Arial"/>
            <a:cs typeface="Arial"/>
            <a:sym typeface="Arial"/>
          </a:endParaRPr>
        </a:p>
        <a:p>
          <a:pPr marL="0" lvl="0" indent="0" algn="l" rtl="0">
            <a:spcBef>
              <a:spcPts val="0"/>
            </a:spcBef>
            <a:spcAft>
              <a:spcPts val="0"/>
            </a:spcAft>
            <a:buNone/>
          </a:pPr>
          <a:r>
            <a:rPr lang="en-US" sz="1000" i="0" u="none" strike="noStrike">
              <a:solidFill>
                <a:srgbClr val="000000"/>
              </a:solidFill>
              <a:latin typeface="Arial"/>
              <a:ea typeface="Arial"/>
              <a:cs typeface="Arial"/>
              <a:sym typeface="Arial"/>
            </a:rPr>
            <a:t>Bei der Mehrheitswahl ist ein besonderes mathematisches Verfahren für die Umsetzung des Wahlergebnisses in eine bestimmte Sitzverteilung nicht erforderlich. Die Zahl der einer Partei zufallenden Sitze entspricht der Zahl der von ihr gewonnenen Wahlkreise. Bei der Verhältniswahl hingegen muß ein Verfahren zur Übertragung des Stimmenverhältnisses auf das Sitzverhältnis gefunden werden. Nur in einem praktisch nicht vorkommenden Fall ist eine ,,glatte" Übertragung des Stimmenverhältnisses auf die Sitzverteilung möglich (z. B. wenn bei 100 zu vergebenden Mandaten zwei Parteien genau 70 Prozent und 30 Prozent der Stimmen und damit 70 bzw. 30 Sitze erhalten). In der Praxis drückt sich die zustehende Sitzzahl hingegen nie in glatten Zahlen, sondern immer in Zahlenbruchteilen aus. Da nur ganze und keine gebrochenen Mandate verteilt werden können, kann der Grundgedanke der Verhältniswahl, daß für jede Partei die Anzahl der Mandate der Anzahl der Stimmen proportional sein soll, nie vollständig, sondern immer nur annäherungsweise verwirklicht werden. Immer bleibt eine Anzahl von Reststimmen übrig, die bei der Sitzverteilung nicht berücksichtigt werden können. </a:t>
          </a:r>
          <a:endParaRPr sz="1400"/>
        </a:p>
        <a:p>
          <a:pPr marL="0" lvl="0" indent="0" algn="l" rtl="0">
            <a:spcBef>
              <a:spcPts val="0"/>
            </a:spcBef>
            <a:spcAft>
              <a:spcPts val="0"/>
            </a:spcAft>
            <a:buNone/>
          </a:pPr>
          <a:endParaRPr sz="1000" i="0" u="none" strike="noStrike">
            <a:solidFill>
              <a:srgbClr val="000000"/>
            </a:solidFill>
            <a:latin typeface="Arial"/>
            <a:ea typeface="Arial"/>
            <a:cs typeface="Arial"/>
            <a:sym typeface="Arial"/>
          </a:endParaRPr>
        </a:p>
        <a:p>
          <a:pPr marL="0" lvl="0" indent="0" algn="l" rtl="0">
            <a:spcBef>
              <a:spcPts val="0"/>
            </a:spcBef>
            <a:spcAft>
              <a:spcPts val="0"/>
            </a:spcAft>
            <a:buNone/>
          </a:pPr>
          <a:r>
            <a:rPr lang="en-US" sz="1000" i="0" u="none" strike="noStrike">
              <a:solidFill>
                <a:srgbClr val="000000"/>
              </a:solidFill>
              <a:latin typeface="Arial"/>
              <a:ea typeface="Arial"/>
              <a:cs typeface="Arial"/>
              <a:sym typeface="Arial"/>
            </a:rPr>
            <a:t>In der Bundesrepublik werden meist zwei Berechnungsverfahren für die Sitzverteilung angewandt: Das von dem belgischen Mathematiker Victor d'Hondt 1882 entwickelte Höchstzahlverfahren wird z. B. zurzeit bei den Landtagswahlen in Niedersachsen praktiziert. Das nach dem Engländer Thomas Hare und dem deutschen Mathematikprofessor Horst Niemeyer benannte Proportionalverfahren wird u. a. bei den Bundestagswahlen, bei den Europawahlen und bei den Kommunalwahlen in Niedersachsen eingesetzt. Beide Verfahren kommen meistens zu demselben Ergebnis. In Grenzfällen kann die errechnete Sitzverteilung jedoch um einige Mandate differieren. </a:t>
          </a:r>
          <a:endParaRPr sz="1400"/>
        </a:p>
        <a:p>
          <a:pPr marL="0" lvl="0" indent="0" algn="l" rtl="0">
            <a:spcBef>
              <a:spcPts val="0"/>
            </a:spcBef>
            <a:spcAft>
              <a:spcPts val="0"/>
            </a:spcAft>
            <a:buNone/>
          </a:pPr>
          <a:endParaRPr sz="1000" i="0" u="none" strike="noStrike">
            <a:solidFill>
              <a:srgbClr val="000000"/>
            </a:solidFill>
            <a:latin typeface="Arial"/>
            <a:ea typeface="Arial"/>
            <a:cs typeface="Arial"/>
            <a:sym typeface="Arial"/>
          </a:endParaRPr>
        </a:p>
        <a:p>
          <a:pPr marL="0" lvl="0" indent="0" algn="l" rtl="0">
            <a:spcBef>
              <a:spcPts val="0"/>
            </a:spcBef>
            <a:spcAft>
              <a:spcPts val="0"/>
            </a:spcAft>
            <a:buNone/>
          </a:pPr>
          <a:r>
            <a:rPr lang="en-US" sz="1000" i="0" u="none" strike="noStrike">
              <a:solidFill>
                <a:srgbClr val="000000"/>
              </a:solidFill>
              <a:latin typeface="Arial"/>
              <a:ea typeface="Arial"/>
              <a:cs typeface="Arial"/>
              <a:sym typeface="Arial"/>
            </a:rPr>
            <a:t>Beim Höchstzahlverfahren nach d'Hondt werden die auf eine Partei entfallenen Stimmen so oft durch 1, 2, 3 usw. geteilt, bis aus den gewonnenen Teilungszahlen so viele Höchstzahlen ausgesondert werden können, wie Sitze zu vergeben sind. In der Reihenfolge der so ermittelten Höchstzahlen werden jeder Partei dann die Sitze zugewiesen. Die Mandate werden in der Reihenfolge der entstandenen Höchstzahlen vergeben. </a:t>
          </a:r>
          <a:endParaRPr sz="1400"/>
        </a:p>
        <a:p>
          <a:pPr marL="0" lvl="0" indent="0" algn="l" rtl="0">
            <a:spcBef>
              <a:spcPts val="0"/>
            </a:spcBef>
            <a:spcAft>
              <a:spcPts val="0"/>
            </a:spcAft>
            <a:buNone/>
          </a:pPr>
          <a:endParaRPr sz="1000" i="0" u="none" strike="noStrike">
            <a:solidFill>
              <a:srgbClr val="000000"/>
            </a:solidFill>
            <a:latin typeface="Arial"/>
            <a:ea typeface="Arial"/>
            <a:cs typeface="Arial"/>
            <a:sym typeface="Arial"/>
          </a:endParaRPr>
        </a:p>
        <a:p>
          <a:pPr marL="0" lvl="0" indent="0" algn="l" rtl="0">
            <a:spcBef>
              <a:spcPts val="0"/>
            </a:spcBef>
            <a:spcAft>
              <a:spcPts val="0"/>
            </a:spcAft>
            <a:buNone/>
          </a:pPr>
          <a:r>
            <a:rPr lang="en-US" sz="1000" i="0" u="none" strike="noStrike">
              <a:solidFill>
                <a:srgbClr val="000000"/>
              </a:solidFill>
              <a:latin typeface="Arial"/>
              <a:ea typeface="Arial"/>
              <a:cs typeface="Arial"/>
              <a:sym typeface="Arial"/>
            </a:rPr>
            <a:t>Das Proportionalverfahren nach Hare-Niemeyer sieht die proportionale Übertragung des Stimmenverhältnisses auf das Sitzverhältnis vor. Die Gesamtzahl der Abgeordnetensitze wird mit der Stimmenzahl der jeweiligen Partei multipliziert und durch die Gesamtzahl aller Stimmen dividiert. Diese Berechnung ergibt ,,Proportionalzahlen". Jede Partei erhält zunächst so viele Sitze, wie sich nach ihrer ,,Proportionalzahl" für sie ganze Zahlen ergeben. Die danach noch zu vergebenden Sitze erhalten die Parteien mit den höchsten Zahlenbruchteilen. </a:t>
          </a:r>
          <a:endParaRPr sz="1400"/>
        </a:p>
        <a:p>
          <a:pPr marL="0" lvl="0" indent="0" algn="l" rtl="0">
            <a:spcBef>
              <a:spcPts val="0"/>
            </a:spcBef>
            <a:spcAft>
              <a:spcPts val="0"/>
            </a:spcAft>
            <a:buNone/>
          </a:pPr>
          <a:endParaRPr sz="1000" i="0" u="none" strike="noStrike">
            <a:solidFill>
              <a:srgbClr val="000000"/>
            </a:solidFill>
            <a:latin typeface="Arial"/>
            <a:ea typeface="Arial"/>
            <a:cs typeface="Arial"/>
            <a:sym typeface="Arial"/>
          </a:endParaRPr>
        </a:p>
        <a:p>
          <a:pPr marL="0" lvl="0" indent="0" algn="l" rtl="0">
            <a:spcBef>
              <a:spcPts val="0"/>
            </a:spcBef>
            <a:spcAft>
              <a:spcPts val="0"/>
            </a:spcAft>
            <a:buNone/>
          </a:pPr>
          <a:r>
            <a:rPr lang="en-US" sz="1000" i="0" u="none" strike="noStrike">
              <a:solidFill>
                <a:srgbClr val="000000"/>
              </a:solidFill>
              <a:latin typeface="Arial"/>
              <a:ea typeface="Arial"/>
              <a:cs typeface="Arial"/>
              <a:sym typeface="Arial"/>
            </a:rPr>
            <a:t>Der obige Text wurde (mit kleinen Änderungen) dem Heft „Die Wahlen - Lebensgrundlage der Demokratie“, herausgegeben vom Niedersächsischen Innenministerium, Referat für Presse- und Öffentlichkeitsarbeit, Lavesallee 6, 30169 Hannover, entnommen.</a:t>
          </a:r>
          <a:endParaRPr sz="1400"/>
        </a:p>
        <a:p>
          <a:pPr marL="0" lvl="0" indent="0" algn="l" rtl="0">
            <a:spcBef>
              <a:spcPts val="0"/>
            </a:spcBef>
            <a:spcAft>
              <a:spcPts val="0"/>
            </a:spcAft>
            <a:buNone/>
          </a:pPr>
          <a:endParaRPr sz="1000" i="0" u="none" strike="noStrike">
            <a:solidFill>
              <a:srgbClr val="000000"/>
            </a:solidFill>
            <a:latin typeface="Arial"/>
            <a:ea typeface="Arial"/>
            <a:cs typeface="Arial"/>
            <a:sym typeface="Arial"/>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104775</xdr:colOff>
      <xdr:row>1</xdr:row>
      <xdr:rowOff>19050</xdr:rowOff>
    </xdr:from>
    <xdr:ext cx="5581650" cy="4914900"/>
    <xdr:sp macro="" textlink="">
      <xdr:nvSpPr>
        <xdr:cNvPr id="7" name="Shape 7">
          <a:extLst>
            <a:ext uri="{FF2B5EF4-FFF2-40B4-BE49-F238E27FC236}">
              <a16:creationId xmlns:a16="http://schemas.microsoft.com/office/drawing/2014/main" id="{00000000-0008-0000-0500-000007000000}"/>
            </a:ext>
          </a:extLst>
        </xdr:cNvPr>
        <xdr:cNvSpPr/>
      </xdr:nvSpPr>
      <xdr:spPr>
        <a:xfrm>
          <a:off x="2564700" y="1336838"/>
          <a:ext cx="5562600" cy="4886325"/>
        </a:xfrm>
        <a:prstGeom prst="rect">
          <a:avLst/>
        </a:prstGeom>
        <a:solidFill>
          <a:schemeClr val="accent6"/>
        </a:solidFill>
        <a:ln w="24750" cap="flat" cmpd="sng">
          <a:solidFill>
            <a:srgbClr val="96969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i="0" u="none" strike="noStrike">
              <a:solidFill>
                <a:srgbClr val="800000"/>
              </a:solidFill>
              <a:latin typeface="Arial"/>
              <a:ea typeface="Arial"/>
              <a:cs typeface="Arial"/>
              <a:sym typeface="Arial"/>
            </a:rPr>
            <a:t>Hare-Niemeyer  vs  d'Hondt</a:t>
          </a:r>
          <a:endParaRPr sz="1400"/>
        </a:p>
        <a:p>
          <a:pPr marL="0" lvl="0" indent="0" algn="ctr" rtl="0">
            <a:spcBef>
              <a:spcPts val="0"/>
            </a:spcBef>
            <a:spcAft>
              <a:spcPts val="0"/>
            </a:spcAft>
            <a:buNone/>
          </a:pPr>
          <a:r>
            <a:rPr lang="en-US" sz="900" i="0" u="none" strike="noStrike">
              <a:solidFill>
                <a:srgbClr val="800000"/>
              </a:solidFill>
              <a:latin typeface="Arial"/>
              <a:ea typeface="Arial"/>
              <a:cs typeface="Arial"/>
              <a:sym typeface="Arial"/>
            </a:rPr>
            <a:t>Applikation zu MS Excel </a:t>
          </a:r>
          <a:endParaRPr sz="1400"/>
        </a:p>
        <a:p>
          <a:pPr marL="0" lvl="0" indent="0" algn="ctr" rtl="0">
            <a:spcBef>
              <a:spcPts val="0"/>
            </a:spcBef>
            <a:spcAft>
              <a:spcPts val="0"/>
            </a:spcAft>
            <a:buNone/>
          </a:pPr>
          <a:r>
            <a:rPr lang="en-US" sz="1000" i="0" u="none" strike="noStrike">
              <a:solidFill>
                <a:srgbClr val="800000"/>
              </a:solidFill>
              <a:latin typeface="Arial"/>
              <a:ea typeface="Arial"/>
              <a:cs typeface="Arial"/>
              <a:sym typeface="Arial"/>
            </a:rPr>
            <a:t>(Vers. 25.02.97/konv.)</a:t>
          </a:r>
          <a:endParaRPr sz="1400"/>
        </a:p>
        <a:p>
          <a:pPr marL="0" lvl="0" indent="0" algn="ctr" rtl="0">
            <a:spcBef>
              <a:spcPts val="0"/>
            </a:spcBef>
            <a:spcAft>
              <a:spcPts val="0"/>
            </a:spcAft>
            <a:buNone/>
          </a:pPr>
          <a:r>
            <a:rPr lang="en-US" sz="1000" b="1" i="0" u="none" strike="noStrike">
              <a:solidFill>
                <a:srgbClr val="800000"/>
              </a:solidFill>
              <a:latin typeface="Arial"/>
              <a:ea typeface="Arial"/>
              <a:cs typeface="Arial"/>
              <a:sym typeface="Arial"/>
            </a:rPr>
            <a:t>Ein Programm zum Vergleich der Berechnungsverfahren für die Sitzverteilungen nach Hare-Niemeyer und d'Hondt</a:t>
          </a:r>
          <a:endParaRPr sz="1400"/>
        </a:p>
        <a:p>
          <a:pPr marL="0" lvl="0" indent="0" algn="ctr" rtl="0">
            <a:spcBef>
              <a:spcPts val="0"/>
            </a:spcBef>
            <a:spcAft>
              <a:spcPts val="0"/>
            </a:spcAft>
            <a:buNone/>
          </a:pPr>
          <a:endParaRPr sz="1000" b="1" i="0" u="none" strike="noStrike">
            <a:solidFill>
              <a:srgbClr val="800000"/>
            </a:solidFill>
            <a:latin typeface="Arial"/>
            <a:ea typeface="Arial"/>
            <a:cs typeface="Arial"/>
            <a:sym typeface="Arial"/>
          </a:endParaRPr>
        </a:p>
        <a:p>
          <a:pPr marL="0" lvl="0" indent="0" algn="ctr" rtl="0">
            <a:spcBef>
              <a:spcPts val="0"/>
            </a:spcBef>
            <a:spcAft>
              <a:spcPts val="0"/>
            </a:spcAft>
            <a:buNone/>
          </a:pPr>
          <a:r>
            <a:rPr lang="en-US" sz="1000" b="1" i="0" u="none" strike="noStrike">
              <a:solidFill>
                <a:srgbClr val="800000"/>
              </a:solidFill>
              <a:latin typeface="Arial"/>
              <a:ea typeface="Arial"/>
              <a:cs typeface="Arial"/>
              <a:sym typeface="Arial"/>
            </a:rPr>
            <a:t> Copyright: Knut Papenfuß</a:t>
          </a:r>
          <a:endParaRPr sz="1400"/>
        </a:p>
        <a:p>
          <a:pPr marL="0" lvl="0" indent="0" algn="ctr" rtl="0">
            <a:spcBef>
              <a:spcPts val="0"/>
            </a:spcBef>
            <a:spcAft>
              <a:spcPts val="0"/>
            </a:spcAft>
            <a:buNone/>
          </a:pPr>
          <a:r>
            <a:rPr lang="en-US" sz="1000" b="1" i="0" u="none" strike="noStrike">
              <a:solidFill>
                <a:srgbClr val="800000"/>
              </a:solidFill>
              <a:latin typeface="Arial"/>
              <a:ea typeface="Arial"/>
              <a:cs typeface="Arial"/>
              <a:sym typeface="Arial"/>
            </a:rPr>
            <a:t>Herausgeber: Stadt Braunschweig</a:t>
          </a:r>
          <a:endParaRPr sz="1400"/>
        </a:p>
        <a:p>
          <a:pPr marL="0" lvl="0" indent="0" algn="ctr" rtl="0">
            <a:spcBef>
              <a:spcPts val="0"/>
            </a:spcBef>
            <a:spcAft>
              <a:spcPts val="0"/>
            </a:spcAft>
            <a:buNone/>
          </a:pPr>
          <a:r>
            <a:rPr lang="en-US" sz="1000" b="1" i="0" u="none" strike="noStrike">
              <a:solidFill>
                <a:srgbClr val="800000"/>
              </a:solidFill>
              <a:latin typeface="Arial"/>
              <a:ea typeface="Arial"/>
              <a:cs typeface="Arial"/>
              <a:sym typeface="Arial"/>
            </a:rPr>
            <a:t>Wahlamt</a:t>
          </a:r>
          <a:endParaRPr sz="1400"/>
        </a:p>
        <a:p>
          <a:pPr marL="0" lvl="0" indent="0" algn="ctr" rtl="0">
            <a:spcBef>
              <a:spcPts val="0"/>
            </a:spcBef>
            <a:spcAft>
              <a:spcPts val="0"/>
            </a:spcAft>
            <a:buNone/>
          </a:pPr>
          <a:r>
            <a:rPr lang="en-US" sz="1000" b="1" i="0" u="none" strike="noStrike">
              <a:solidFill>
                <a:srgbClr val="800000"/>
              </a:solidFill>
              <a:latin typeface="Arial"/>
              <a:ea typeface="Arial"/>
              <a:cs typeface="Arial"/>
              <a:sym typeface="Arial"/>
            </a:rPr>
            <a:t>Reichsstraße 3</a:t>
          </a:r>
          <a:endParaRPr sz="1400"/>
        </a:p>
        <a:p>
          <a:pPr marL="0" lvl="0" indent="0" algn="ctr" rtl="0">
            <a:spcBef>
              <a:spcPts val="0"/>
            </a:spcBef>
            <a:spcAft>
              <a:spcPts val="0"/>
            </a:spcAft>
            <a:buNone/>
          </a:pPr>
          <a:r>
            <a:rPr lang="en-US" sz="1000" b="1" i="0" u="none" strike="noStrike">
              <a:solidFill>
                <a:srgbClr val="800000"/>
              </a:solidFill>
              <a:latin typeface="Arial"/>
              <a:ea typeface="Arial"/>
              <a:cs typeface="Arial"/>
              <a:sym typeface="Arial"/>
            </a:rPr>
            <a:t>38100 Braunschweig</a:t>
          </a:r>
          <a:endParaRPr sz="1400"/>
        </a:p>
        <a:p>
          <a:pPr marL="0" lvl="0" indent="0" algn="ctr" rtl="0">
            <a:spcBef>
              <a:spcPts val="0"/>
            </a:spcBef>
            <a:spcAft>
              <a:spcPts val="0"/>
            </a:spcAft>
            <a:buNone/>
          </a:pPr>
          <a:r>
            <a:rPr lang="en-US" sz="1000" b="1" i="0" u="none" strike="noStrike">
              <a:solidFill>
                <a:srgbClr val="800000"/>
              </a:solidFill>
              <a:latin typeface="Arial"/>
              <a:ea typeface="Arial"/>
              <a:cs typeface="Arial"/>
              <a:sym typeface="Arial"/>
            </a:rPr>
            <a:t>Telefon 0531/470-4101</a:t>
          </a:r>
          <a:endParaRPr sz="1400"/>
        </a:p>
        <a:p>
          <a:pPr marL="0" lvl="0" indent="0" algn="ctr" rtl="0">
            <a:spcBef>
              <a:spcPts val="0"/>
            </a:spcBef>
            <a:spcAft>
              <a:spcPts val="0"/>
            </a:spcAft>
            <a:buNone/>
          </a:pPr>
          <a:r>
            <a:rPr lang="en-US" sz="1000" i="0" u="none" strike="noStrike">
              <a:solidFill>
                <a:srgbClr val="800000"/>
              </a:solidFill>
              <a:latin typeface="Arial"/>
              <a:ea typeface="Arial"/>
              <a:cs typeface="Arial"/>
              <a:sym typeface="Arial"/>
            </a:rPr>
            <a:t>wahlen@braunschweig.de</a:t>
          </a:r>
          <a:endParaRPr sz="1400"/>
        </a:p>
        <a:p>
          <a:pPr marL="0" lvl="0" indent="0" algn="ctr" rtl="0">
            <a:spcBef>
              <a:spcPts val="0"/>
            </a:spcBef>
            <a:spcAft>
              <a:spcPts val="0"/>
            </a:spcAft>
            <a:buNone/>
          </a:pPr>
          <a:endParaRPr sz="1000" i="0" u="none" strike="noStrike">
            <a:solidFill>
              <a:srgbClr val="800000"/>
            </a:solidFill>
            <a:latin typeface="Arial"/>
            <a:ea typeface="Arial"/>
            <a:cs typeface="Arial"/>
            <a:sym typeface="Arial"/>
          </a:endParaRPr>
        </a:p>
        <a:p>
          <a:pPr marL="0" lvl="0" indent="0" algn="ctr" rtl="0">
            <a:spcBef>
              <a:spcPts val="0"/>
            </a:spcBef>
            <a:spcAft>
              <a:spcPts val="0"/>
            </a:spcAft>
            <a:buNone/>
          </a:pPr>
          <a:r>
            <a:rPr lang="en-US" sz="1000" i="0" u="none" strike="noStrike">
              <a:solidFill>
                <a:srgbClr val="800000"/>
              </a:solidFill>
              <a:latin typeface="Arial"/>
              <a:ea typeface="Arial"/>
              <a:cs typeface="Arial"/>
              <a:sym typeface="Arial"/>
            </a:rPr>
            <a:t>Die Nutzung dieses Programms in Schulen, Öffentlichen Verwaltungen und für private Zwecke ist frei.</a:t>
          </a:r>
          <a:endParaRPr sz="1400"/>
        </a:p>
        <a:p>
          <a:pPr marL="0" lvl="0" indent="0" algn="ctr" rtl="0">
            <a:spcBef>
              <a:spcPts val="0"/>
            </a:spcBef>
            <a:spcAft>
              <a:spcPts val="0"/>
            </a:spcAft>
            <a:buNone/>
          </a:pPr>
          <a:endParaRPr sz="1000" i="0" u="none" strike="noStrike">
            <a:solidFill>
              <a:srgbClr val="800000"/>
            </a:solidFill>
            <a:latin typeface="Arial"/>
            <a:ea typeface="Arial"/>
            <a:cs typeface="Arial"/>
            <a:sym typeface="Arial"/>
          </a:endParaRPr>
        </a:p>
        <a:p>
          <a:pPr marL="0" lvl="0" indent="0" algn="ctr" rtl="0">
            <a:spcBef>
              <a:spcPts val="0"/>
            </a:spcBef>
            <a:spcAft>
              <a:spcPts val="0"/>
            </a:spcAft>
            <a:buNone/>
          </a:pPr>
          <a:r>
            <a:rPr lang="en-US" sz="800" i="0" u="none" strike="noStrike">
              <a:solidFill>
                <a:srgbClr val="800000"/>
              </a:solidFill>
              <a:latin typeface="Arial"/>
              <a:ea typeface="Arial"/>
              <a:cs typeface="Arial"/>
              <a:sym typeface="Arial"/>
            </a:rPr>
            <a:t>Das Programm wurde mit Sorgfalt zusammengestellt. Für die Richtigkeit aller Berechnungen kann trotzdem keine Gewähr übernommen werden. Es wird insbesondere darauf hingewiesen, daß das modifizierte Proportionalverfahren nicht unterstützt wird und ggf. notwendige Losverfahren nicht angezeigt werden. Im letzteren Fall werden dann mehr Sitze verteilt, als eigentlich zur Verfügung stehen. </a:t>
          </a:r>
          <a:endParaRPr sz="1400"/>
        </a:p>
        <a:p>
          <a:pPr marL="0" lvl="0" indent="0" algn="ctr" rtl="0">
            <a:spcBef>
              <a:spcPts val="0"/>
            </a:spcBef>
            <a:spcAft>
              <a:spcPts val="0"/>
            </a:spcAft>
            <a:buNone/>
          </a:pPr>
          <a:endParaRPr sz="800" i="0" u="none" strike="noStrike">
            <a:solidFill>
              <a:srgbClr val="800000"/>
            </a:solidFill>
            <a:latin typeface="Arial"/>
            <a:ea typeface="Arial"/>
            <a:cs typeface="Arial"/>
            <a:sym typeface="Arial"/>
          </a:endParaRPr>
        </a:p>
        <a:p>
          <a:pPr marL="0" lvl="0" indent="0" algn="ctr" rtl="0">
            <a:spcBef>
              <a:spcPts val="0"/>
            </a:spcBef>
            <a:spcAft>
              <a:spcPts val="0"/>
            </a:spcAft>
            <a:buNone/>
          </a:pPr>
          <a:r>
            <a:rPr lang="en-US" sz="800" i="0" u="none" strike="noStrike">
              <a:solidFill>
                <a:srgbClr val="800000"/>
              </a:solidFill>
              <a:latin typeface="Arial"/>
              <a:ea typeface="Arial"/>
              <a:cs typeface="Arial"/>
              <a:sym typeface="Arial"/>
            </a:rPr>
            <a:t>Alle Rechte vorbehalten. Eine weitere, auch auszugsweise Verwendung nur mit Genehmigung des Herausgebers. Es ist insbesondere nicht gestattet, ohne ausdrückliche Genehmigung des Herausgebers diese Veröffentlichung oder Teile daraus für gewerbliche Zwecke zu verwenden. Es ist ferner zu beachten, dass die Veröffentlichung weder von Parteien noch von Wahlbewerbern oder Wahlhelfern während eines Wahlkampfes zum Zwecke der Wahlwerbung verwendet werden darf. Missbräuchlich ist insbesondere die Verteilung oder Verwendung auf Wahlveranstaltungen oder an Informationsständen der Parteien sowie die Verwendung in Verbindung mit parteipolitischer Information oder Werbemitteln. </a:t>
          </a:r>
          <a:endParaRPr sz="1400"/>
        </a:p>
        <a:p>
          <a:pPr marL="0" lvl="0" indent="0" algn="ctr" rtl="0">
            <a:spcBef>
              <a:spcPts val="0"/>
            </a:spcBef>
            <a:spcAft>
              <a:spcPts val="0"/>
            </a:spcAft>
            <a:buNone/>
          </a:pPr>
          <a:endParaRPr sz="800" i="0" u="none" strike="noStrike">
            <a:solidFill>
              <a:srgbClr val="800000"/>
            </a:solidFill>
            <a:latin typeface="Arial"/>
            <a:ea typeface="Arial"/>
            <a:cs typeface="Arial"/>
            <a:sym typeface="Arial"/>
          </a:endParaRPr>
        </a:p>
        <a:p>
          <a:pPr marL="0" lvl="0" indent="0" algn="ctr" rtl="0">
            <a:spcBef>
              <a:spcPts val="0"/>
            </a:spcBef>
            <a:spcAft>
              <a:spcPts val="0"/>
            </a:spcAft>
            <a:buNone/>
          </a:pPr>
          <a:r>
            <a:rPr lang="en-US" sz="800" i="0" u="none" strike="noStrike">
              <a:solidFill>
                <a:srgbClr val="800000"/>
              </a:solidFill>
              <a:latin typeface="Arial"/>
              <a:ea typeface="Arial"/>
              <a:cs typeface="Arial"/>
              <a:sym typeface="Arial"/>
            </a:rPr>
            <a:t>Untersagt ist gleichfalls die Weitergabe an Dritte zum Zwecke der Wahlwerbung.</a:t>
          </a:r>
          <a:endParaRPr sz="1400"/>
        </a:p>
        <a:p>
          <a:pPr marL="0" lvl="0" indent="0" algn="ctr" rtl="0">
            <a:spcBef>
              <a:spcPts val="0"/>
            </a:spcBef>
            <a:spcAft>
              <a:spcPts val="0"/>
            </a:spcAft>
            <a:buNone/>
          </a:pPr>
          <a:endParaRPr sz="800" i="0" u="none" strike="noStrike">
            <a:solidFill>
              <a:srgbClr val="800000"/>
            </a:solidFill>
            <a:latin typeface="Arial"/>
            <a:ea typeface="Arial"/>
            <a:cs typeface="Arial"/>
            <a:sym typeface="Arial"/>
          </a:endParaRPr>
        </a:p>
        <a:p>
          <a:pPr marL="0" lvl="0" indent="0" algn="ctr" rtl="0">
            <a:spcBef>
              <a:spcPts val="0"/>
            </a:spcBef>
            <a:spcAft>
              <a:spcPts val="0"/>
            </a:spcAft>
            <a:buNone/>
          </a:pPr>
          <a:r>
            <a:rPr lang="en-US" sz="800" i="0" u="none" strike="noStrike">
              <a:solidFill>
                <a:srgbClr val="800000"/>
              </a:solidFill>
              <a:latin typeface="Arial"/>
              <a:ea typeface="Arial"/>
              <a:cs typeface="Arial"/>
              <a:sym typeface="Arial"/>
            </a:rPr>
            <a:t>Unabhängig davon, wann, auf welchem Wege und in welcher Anzahl die Veröffentlichung dem Empfänger zugegangen ist, darf sie auch ohne zeitlichen Bezug zu einer bevorstehenden Wahl nicht in einer Weise verwendet werden, die als Parteinahme der Stadt Braunschweig zugunsten einzelner politischer Gruppen verstanden werden könnte.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showGridLines="0" workbookViewId="0"/>
  </sheetViews>
  <sheetFormatPr baseColWidth="10" defaultColWidth="12.5703125" defaultRowHeight="15" customHeight="1" x14ac:dyDescent="0.2"/>
  <cols>
    <col min="1" max="6" width="1" customWidth="1"/>
    <col min="7" max="26" width="10" customWidth="1"/>
  </cols>
  <sheetData>
    <row r="1" ht="5.25" customHeight="1" x14ac:dyDescent="0.2"/>
    <row r="2" ht="5.25" customHeight="1" x14ac:dyDescent="0.2"/>
    <row r="3" ht="5.25" customHeight="1" x14ac:dyDescent="0.2"/>
    <row r="4" ht="5.25" customHeight="1" x14ac:dyDescent="0.2"/>
    <row r="5" ht="5.25" customHeight="1" x14ac:dyDescent="0.2"/>
    <row r="6" ht="5.25" customHeight="1" x14ac:dyDescent="0.2"/>
    <row r="7" ht="5.25" customHeight="1" x14ac:dyDescent="0.2"/>
    <row r="8" ht="5.25" customHeight="1" x14ac:dyDescent="0.2"/>
    <row r="9" ht="5.25" customHeight="1" x14ac:dyDescent="0.2"/>
    <row r="10" ht="5.25" customHeight="1" x14ac:dyDescent="0.2"/>
    <row r="11" ht="5.25" customHeight="1" x14ac:dyDescent="0.2"/>
    <row r="12" ht="5.25" customHeight="1" x14ac:dyDescent="0.2"/>
    <row r="13" ht="5.25" customHeight="1" x14ac:dyDescent="0.2"/>
    <row r="14" ht="5.25" customHeight="1" x14ac:dyDescent="0.2"/>
    <row r="15" ht="5.25" customHeight="1" x14ac:dyDescent="0.2"/>
    <row r="16" ht="5.25" customHeight="1" x14ac:dyDescent="0.2"/>
    <row r="17" ht="5.25" customHeight="1" x14ac:dyDescent="0.2"/>
    <row r="18" ht="5.25" customHeight="1" x14ac:dyDescent="0.2"/>
    <row r="19" ht="5.25" customHeight="1" x14ac:dyDescent="0.2"/>
    <row r="20" ht="5.25" customHeight="1" x14ac:dyDescent="0.2"/>
    <row r="21" ht="5.25" customHeight="1" x14ac:dyDescent="0.2"/>
    <row r="22" ht="5.25" customHeight="1" x14ac:dyDescent="0.2"/>
    <row r="23" ht="5.25" customHeight="1" x14ac:dyDescent="0.2"/>
    <row r="24" ht="5.25" customHeight="1" x14ac:dyDescent="0.2"/>
    <row r="25" ht="5.25" customHeight="1" x14ac:dyDescent="0.2"/>
    <row r="26" ht="5.25" customHeight="1" x14ac:dyDescent="0.2"/>
    <row r="27" ht="5.25" customHeight="1" x14ac:dyDescent="0.2"/>
    <row r="28" ht="5.25" customHeight="1" x14ac:dyDescent="0.2"/>
    <row r="29" ht="5.25" customHeight="1" x14ac:dyDescent="0.2"/>
    <row r="30" ht="5.25" customHeight="1" x14ac:dyDescent="0.2"/>
    <row r="31" ht="5.25" customHeight="1" x14ac:dyDescent="0.2"/>
    <row r="32" ht="5.25" customHeight="1" x14ac:dyDescent="0.2"/>
    <row r="33" ht="5.25" customHeight="1" x14ac:dyDescent="0.2"/>
    <row r="34" ht="5.25" customHeight="1" x14ac:dyDescent="0.2"/>
    <row r="35" ht="5.25" customHeight="1" x14ac:dyDescent="0.2"/>
    <row r="36" ht="5.25" customHeight="1" x14ac:dyDescent="0.2"/>
    <row r="37" ht="5.25" customHeight="1" x14ac:dyDescent="0.2"/>
    <row r="38" ht="5.25" customHeight="1" x14ac:dyDescent="0.2"/>
    <row r="39" ht="5.25" customHeight="1" x14ac:dyDescent="0.2"/>
    <row r="40" ht="5.25" customHeight="1" x14ac:dyDescent="0.2"/>
    <row r="41" ht="5.25" customHeight="1" x14ac:dyDescent="0.2"/>
    <row r="42" ht="5.25" customHeight="1" x14ac:dyDescent="0.2"/>
    <row r="43" ht="5.25" customHeight="1" x14ac:dyDescent="0.2"/>
    <row r="44" ht="5.25" customHeight="1" x14ac:dyDescent="0.2"/>
    <row r="45" ht="5.25" customHeight="1" x14ac:dyDescent="0.2"/>
    <row r="46" ht="5.25" customHeight="1" x14ac:dyDescent="0.2"/>
    <row r="47" ht="5.25" customHeight="1" x14ac:dyDescent="0.2"/>
    <row r="48" ht="5.25" customHeight="1" x14ac:dyDescent="0.2"/>
    <row r="49" ht="5.25" customHeight="1" x14ac:dyDescent="0.2"/>
    <row r="50" ht="5.25" customHeight="1" x14ac:dyDescent="0.2"/>
    <row r="51" ht="5.25" customHeight="1" x14ac:dyDescent="0.2"/>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59" ht="5.25" customHeight="1" x14ac:dyDescent="0.2"/>
    <row r="60" ht="5.25" customHeight="1" x14ac:dyDescent="0.2"/>
    <row r="61" ht="5.25" customHeight="1" x14ac:dyDescent="0.2"/>
    <row r="62" ht="5.25" customHeight="1" x14ac:dyDescent="0.2"/>
    <row r="63" ht="5.25" customHeight="1" x14ac:dyDescent="0.2"/>
    <row r="64" ht="5.25" customHeight="1" x14ac:dyDescent="0.2"/>
    <row r="65" ht="5.25" customHeight="1" x14ac:dyDescent="0.2"/>
    <row r="66" ht="5.25" customHeight="1" x14ac:dyDescent="0.2"/>
    <row r="67" ht="5.25" customHeight="1" x14ac:dyDescent="0.2"/>
    <row r="68" ht="5.25" customHeight="1" x14ac:dyDescent="0.2"/>
    <row r="69" ht="5.25" customHeight="1" x14ac:dyDescent="0.2"/>
    <row r="70" ht="5.25" customHeight="1" x14ac:dyDescent="0.2"/>
    <row r="71" ht="5.25" customHeight="1" x14ac:dyDescent="0.2"/>
    <row r="72" ht="5.25" customHeight="1" x14ac:dyDescent="0.2"/>
    <row r="73" ht="5.25" customHeight="1" x14ac:dyDescent="0.2"/>
    <row r="74" ht="5.25" customHeight="1" x14ac:dyDescent="0.2"/>
    <row r="75" ht="5.25" customHeight="1" x14ac:dyDescent="0.2"/>
    <row r="76" ht="5.25" customHeight="1" x14ac:dyDescent="0.2"/>
    <row r="77" ht="5.25" customHeight="1" x14ac:dyDescent="0.2"/>
    <row r="78" ht="5.25" customHeight="1" x14ac:dyDescent="0.2"/>
    <row r="79" ht="5.25" customHeight="1" x14ac:dyDescent="0.2"/>
    <row r="80" ht="5.25" customHeight="1" x14ac:dyDescent="0.2"/>
    <row r="81" ht="5.25" customHeight="1" x14ac:dyDescent="0.2"/>
    <row r="82" ht="5.25" customHeight="1" x14ac:dyDescent="0.2"/>
    <row r="83" ht="5.25" customHeight="1" x14ac:dyDescent="0.2"/>
    <row r="84" ht="5.25" customHeight="1" x14ac:dyDescent="0.2"/>
    <row r="85" ht="5.25" customHeight="1" x14ac:dyDescent="0.2"/>
    <row r="86" ht="5.25" customHeight="1" x14ac:dyDescent="0.2"/>
    <row r="87" ht="5.25" customHeight="1" x14ac:dyDescent="0.2"/>
    <row r="88" ht="5.25" customHeight="1" x14ac:dyDescent="0.2"/>
    <row r="89" ht="5.25" customHeight="1" x14ac:dyDescent="0.2"/>
    <row r="90" ht="5.25" customHeight="1" x14ac:dyDescent="0.2"/>
    <row r="91" ht="5.25" customHeight="1" x14ac:dyDescent="0.2"/>
    <row r="92" ht="5.25" customHeight="1" x14ac:dyDescent="0.2"/>
    <row r="93" ht="5.25" customHeight="1" x14ac:dyDescent="0.2"/>
    <row r="94" ht="5.25" customHeight="1" x14ac:dyDescent="0.2"/>
    <row r="95" ht="5.25" customHeight="1" x14ac:dyDescent="0.2"/>
    <row r="96" ht="5.25" customHeight="1" x14ac:dyDescent="0.2"/>
    <row r="97" ht="5.25" customHeight="1" x14ac:dyDescent="0.2"/>
    <row r="98" ht="5.25" customHeight="1" x14ac:dyDescent="0.2"/>
    <row r="99" ht="5.25" customHeight="1" x14ac:dyDescent="0.2"/>
    <row r="100" ht="5.25" customHeight="1" x14ac:dyDescent="0.2"/>
    <row r="101" ht="5.25" customHeight="1" x14ac:dyDescent="0.2"/>
    <row r="102" ht="5.25" customHeight="1" x14ac:dyDescent="0.2"/>
    <row r="103" ht="5.25" customHeight="1" x14ac:dyDescent="0.2"/>
    <row r="104" ht="5.25" customHeight="1" x14ac:dyDescent="0.2"/>
    <row r="105" ht="5.25" customHeight="1" x14ac:dyDescent="0.2"/>
    <row r="106" ht="5.25" customHeight="1" x14ac:dyDescent="0.2"/>
    <row r="107" ht="5.25" customHeight="1" x14ac:dyDescent="0.2"/>
    <row r="108" ht="5.25" customHeight="1" x14ac:dyDescent="0.2"/>
    <row r="109" ht="5.25" customHeight="1" x14ac:dyDescent="0.2"/>
    <row r="110" ht="5.25" customHeight="1" x14ac:dyDescent="0.2"/>
    <row r="111" ht="5.25" customHeight="1" x14ac:dyDescent="0.2"/>
    <row r="112" ht="5.25" customHeight="1" x14ac:dyDescent="0.2"/>
    <row r="113" ht="5.25" customHeight="1" x14ac:dyDescent="0.2"/>
    <row r="114" ht="5.25" customHeight="1" x14ac:dyDescent="0.2"/>
    <row r="115" ht="5.25" customHeight="1" x14ac:dyDescent="0.2"/>
    <row r="116" ht="5.25" customHeight="1" x14ac:dyDescent="0.2"/>
    <row r="117" ht="5.25" customHeight="1" x14ac:dyDescent="0.2"/>
    <row r="118" ht="5.25" customHeight="1" x14ac:dyDescent="0.2"/>
    <row r="119" ht="5.25" customHeight="1" x14ac:dyDescent="0.2"/>
    <row r="120" ht="5.25" customHeight="1" x14ac:dyDescent="0.2"/>
    <row r="121" ht="5.25" customHeight="1" x14ac:dyDescent="0.2"/>
    <row r="122" ht="5.25" customHeight="1" x14ac:dyDescent="0.2"/>
    <row r="123" ht="5.25" customHeight="1" x14ac:dyDescent="0.2"/>
    <row r="124" ht="5.25" customHeight="1" x14ac:dyDescent="0.2"/>
    <row r="125" ht="5.25" customHeight="1" x14ac:dyDescent="0.2"/>
    <row r="126" ht="5.25" customHeight="1" x14ac:dyDescent="0.2"/>
    <row r="127" ht="5.25" customHeight="1" x14ac:dyDescent="0.2"/>
    <row r="128" ht="5.25" customHeight="1" x14ac:dyDescent="0.2"/>
    <row r="129" ht="5.25" customHeight="1" x14ac:dyDescent="0.2"/>
    <row r="130" ht="5.25" customHeight="1" x14ac:dyDescent="0.2"/>
    <row r="131" ht="5.25" customHeight="1" x14ac:dyDescent="0.2"/>
    <row r="132" ht="5.25" customHeight="1" x14ac:dyDescent="0.2"/>
    <row r="133" ht="5.25" customHeight="1" x14ac:dyDescent="0.2"/>
    <row r="134" ht="5.25" customHeight="1" x14ac:dyDescent="0.2"/>
    <row r="135" ht="5.25" customHeight="1" x14ac:dyDescent="0.2"/>
    <row r="136" ht="5.25" customHeight="1" x14ac:dyDescent="0.2"/>
    <row r="137" ht="5.25" customHeight="1" x14ac:dyDescent="0.2"/>
    <row r="138" ht="5.25" customHeight="1" x14ac:dyDescent="0.2"/>
    <row r="139" ht="5.25" customHeight="1" x14ac:dyDescent="0.2"/>
    <row r="140" ht="5.25" customHeight="1" x14ac:dyDescent="0.2"/>
    <row r="141" ht="5.25" customHeight="1" x14ac:dyDescent="0.2"/>
    <row r="142" ht="5.25" customHeight="1" x14ac:dyDescent="0.2"/>
    <row r="143" ht="5.25" customHeight="1" x14ac:dyDescent="0.2"/>
    <row r="144" ht="5.25" customHeight="1" x14ac:dyDescent="0.2"/>
    <row r="145" ht="5.25" customHeight="1" x14ac:dyDescent="0.2"/>
    <row r="146" ht="5.25" customHeight="1" x14ac:dyDescent="0.2"/>
    <row r="147" ht="5.25" customHeight="1" x14ac:dyDescent="0.2"/>
    <row r="148" ht="5.25" customHeight="1" x14ac:dyDescent="0.2"/>
    <row r="149" ht="5.25" customHeight="1" x14ac:dyDescent="0.2"/>
    <row r="150" ht="5.25" customHeight="1" x14ac:dyDescent="0.2"/>
    <row r="151" ht="5.25" customHeight="1" x14ac:dyDescent="0.2"/>
    <row r="152" ht="5.25" customHeight="1" x14ac:dyDescent="0.2"/>
    <row r="153" ht="5.25" customHeight="1" x14ac:dyDescent="0.2"/>
    <row r="154" ht="5.25" customHeight="1" x14ac:dyDescent="0.2"/>
    <row r="155" ht="5.25" customHeight="1" x14ac:dyDescent="0.2"/>
    <row r="156" ht="5.25" customHeight="1" x14ac:dyDescent="0.2"/>
    <row r="157" ht="5.25" customHeight="1" x14ac:dyDescent="0.2"/>
    <row r="158" ht="5.25" customHeight="1" x14ac:dyDescent="0.2"/>
    <row r="159" ht="5.25" customHeight="1" x14ac:dyDescent="0.2"/>
    <row r="160" ht="5.25" customHeight="1" x14ac:dyDescent="0.2"/>
    <row r="161" ht="5.25" customHeight="1" x14ac:dyDescent="0.2"/>
    <row r="162" ht="5.25" customHeight="1" x14ac:dyDescent="0.2"/>
    <row r="163" ht="5.25" customHeight="1" x14ac:dyDescent="0.2"/>
    <row r="164" ht="5.25" customHeight="1" x14ac:dyDescent="0.2"/>
    <row r="165" ht="5.25" customHeight="1" x14ac:dyDescent="0.2"/>
    <row r="166" ht="5.25" customHeight="1" x14ac:dyDescent="0.2"/>
    <row r="167" ht="5.25" customHeight="1" x14ac:dyDescent="0.2"/>
    <row r="168" ht="5.25" customHeight="1" x14ac:dyDescent="0.2"/>
    <row r="169" ht="5.25" customHeight="1" x14ac:dyDescent="0.2"/>
    <row r="170" ht="5.25" customHeight="1" x14ac:dyDescent="0.2"/>
    <row r="171" ht="5.25" customHeight="1" x14ac:dyDescent="0.2"/>
    <row r="172" ht="5.25" customHeight="1" x14ac:dyDescent="0.2"/>
    <row r="173" ht="5.25" customHeight="1" x14ac:dyDescent="0.2"/>
    <row r="174" ht="5.25" customHeight="1" x14ac:dyDescent="0.2"/>
    <row r="175" ht="5.25" customHeight="1" x14ac:dyDescent="0.2"/>
    <row r="176" ht="5.25" customHeight="1" x14ac:dyDescent="0.2"/>
    <row r="177" ht="5.25" customHeight="1" x14ac:dyDescent="0.2"/>
    <row r="178" ht="5.25" customHeight="1" x14ac:dyDescent="0.2"/>
    <row r="179" ht="5.25" customHeight="1" x14ac:dyDescent="0.2"/>
    <row r="180" ht="5.25" customHeight="1" x14ac:dyDescent="0.2"/>
    <row r="181" ht="5.25" customHeight="1" x14ac:dyDescent="0.2"/>
    <row r="182" ht="5.25" customHeight="1" x14ac:dyDescent="0.2"/>
    <row r="183" ht="5.25" customHeight="1" x14ac:dyDescent="0.2"/>
    <row r="184" ht="5.25" customHeight="1" x14ac:dyDescent="0.2"/>
    <row r="185" ht="5.25" customHeight="1" x14ac:dyDescent="0.2"/>
    <row r="186" ht="5.25" customHeight="1" x14ac:dyDescent="0.2"/>
    <row r="187" ht="5.25" customHeight="1" x14ac:dyDescent="0.2"/>
    <row r="188" ht="5.25" customHeight="1" x14ac:dyDescent="0.2"/>
    <row r="189" ht="5.25" customHeight="1" x14ac:dyDescent="0.2"/>
    <row r="190" ht="5.25" customHeight="1" x14ac:dyDescent="0.2"/>
    <row r="191" ht="5.25" customHeight="1" x14ac:dyDescent="0.2"/>
    <row r="192" ht="5.25" customHeight="1" x14ac:dyDescent="0.2"/>
    <row r="193" ht="5.25" customHeight="1" x14ac:dyDescent="0.2"/>
    <row r="194" ht="5.25" customHeight="1" x14ac:dyDescent="0.2"/>
    <row r="195" ht="5.25" customHeight="1" x14ac:dyDescent="0.2"/>
    <row r="196" ht="5.25" customHeight="1" x14ac:dyDescent="0.2"/>
    <row r="197" ht="5.25" customHeight="1" x14ac:dyDescent="0.2"/>
    <row r="198" ht="5.25" customHeight="1" x14ac:dyDescent="0.2"/>
    <row r="199" ht="5.25" customHeight="1" x14ac:dyDescent="0.2"/>
    <row r="200" ht="5.25" customHeight="1" x14ac:dyDescent="0.2"/>
    <row r="201" ht="5.25" customHeight="1" x14ac:dyDescent="0.2"/>
    <row r="202" ht="5.25" customHeight="1" x14ac:dyDescent="0.2"/>
    <row r="203" ht="5.25" customHeight="1" x14ac:dyDescent="0.2"/>
    <row r="204" ht="5.25" customHeight="1" x14ac:dyDescent="0.2"/>
    <row r="205" ht="5.25" customHeight="1" x14ac:dyDescent="0.2"/>
    <row r="206" ht="5.25" customHeight="1" x14ac:dyDescent="0.2"/>
    <row r="207" ht="5.25" customHeight="1" x14ac:dyDescent="0.2"/>
    <row r="208" ht="5.25" customHeight="1" x14ac:dyDescent="0.2"/>
    <row r="209" ht="5.25" customHeight="1" x14ac:dyDescent="0.2"/>
    <row r="210" ht="5.25" customHeight="1" x14ac:dyDescent="0.2"/>
    <row r="211" ht="5.25" customHeight="1" x14ac:dyDescent="0.2"/>
    <row r="212" ht="5.25" customHeight="1" x14ac:dyDescent="0.2"/>
    <row r="213" ht="5.25" customHeight="1" x14ac:dyDescent="0.2"/>
    <row r="214" ht="5.25" customHeight="1" x14ac:dyDescent="0.2"/>
    <row r="215" ht="5.25" customHeight="1" x14ac:dyDescent="0.2"/>
    <row r="216" ht="5.25" customHeight="1" x14ac:dyDescent="0.2"/>
    <row r="217" ht="5.25" customHeight="1" x14ac:dyDescent="0.2"/>
    <row r="218" ht="5.25" customHeight="1" x14ac:dyDescent="0.2"/>
    <row r="219" ht="5.25" customHeight="1" x14ac:dyDescent="0.2"/>
    <row r="220" ht="5.25" customHeight="1" x14ac:dyDescent="0.2"/>
    <row r="221" ht="5.25" customHeight="1" x14ac:dyDescent="0.2"/>
    <row r="222" ht="5.25" customHeight="1" x14ac:dyDescent="0.2"/>
    <row r="223" ht="5.25" customHeight="1" x14ac:dyDescent="0.2"/>
    <row r="224" ht="5.25" customHeight="1" x14ac:dyDescent="0.2"/>
    <row r="225" ht="5.25" customHeight="1" x14ac:dyDescent="0.2"/>
    <row r="226" ht="5.25" customHeight="1" x14ac:dyDescent="0.2"/>
    <row r="227" ht="5.25" customHeight="1" x14ac:dyDescent="0.2"/>
    <row r="228" ht="5.25" customHeight="1" x14ac:dyDescent="0.2"/>
    <row r="229" ht="5.25" customHeight="1" x14ac:dyDescent="0.2"/>
    <row r="230" ht="5.25" customHeight="1" x14ac:dyDescent="0.2"/>
    <row r="231" ht="5.25" customHeight="1" x14ac:dyDescent="0.2"/>
    <row r="232" ht="5.25" customHeight="1" x14ac:dyDescent="0.2"/>
    <row r="233" ht="5.25" customHeight="1" x14ac:dyDescent="0.2"/>
    <row r="234" ht="5.25" customHeight="1" x14ac:dyDescent="0.2"/>
    <row r="235" ht="5.25" customHeight="1" x14ac:dyDescent="0.2"/>
    <row r="236" ht="5.25" customHeight="1" x14ac:dyDescent="0.2"/>
    <row r="237" ht="5.25" customHeight="1" x14ac:dyDescent="0.2"/>
    <row r="238" ht="5.25" customHeight="1" x14ac:dyDescent="0.2"/>
    <row r="239" ht="5.25" customHeight="1" x14ac:dyDescent="0.2"/>
    <row r="240" ht="5.25" customHeight="1" x14ac:dyDescent="0.2"/>
    <row r="241" ht="5.25" customHeight="1" x14ac:dyDescent="0.2"/>
    <row r="242" ht="5.25" customHeight="1" x14ac:dyDescent="0.2"/>
    <row r="243" ht="5.25" customHeight="1" x14ac:dyDescent="0.2"/>
    <row r="244" ht="5.25" customHeight="1" x14ac:dyDescent="0.2"/>
    <row r="245" ht="5.25" customHeight="1" x14ac:dyDescent="0.2"/>
    <row r="246" ht="5.25" customHeight="1" x14ac:dyDescent="0.2"/>
    <row r="247" ht="5.25" customHeight="1" x14ac:dyDescent="0.2"/>
    <row r="248" ht="5.25" customHeight="1" x14ac:dyDescent="0.2"/>
    <row r="249" ht="5.25" customHeight="1" x14ac:dyDescent="0.2"/>
    <row r="250" ht="5.25" customHeight="1" x14ac:dyDescent="0.2"/>
    <row r="251" ht="5.25" customHeight="1" x14ac:dyDescent="0.2"/>
    <row r="252" ht="5.25" customHeight="1" x14ac:dyDescent="0.2"/>
    <row r="253" ht="5.25" customHeight="1" x14ac:dyDescent="0.2"/>
    <row r="254" ht="5.25" customHeight="1" x14ac:dyDescent="0.2"/>
    <row r="255" ht="5.25" customHeight="1" x14ac:dyDescent="0.2"/>
    <row r="256" ht="5.25" customHeight="1" x14ac:dyDescent="0.2"/>
    <row r="257" ht="5.25" customHeight="1" x14ac:dyDescent="0.2"/>
    <row r="258" ht="5.25" customHeight="1" x14ac:dyDescent="0.2"/>
    <row r="259" ht="5.25" customHeight="1" x14ac:dyDescent="0.2"/>
    <row r="260" ht="5.25" customHeight="1" x14ac:dyDescent="0.2"/>
    <row r="261" ht="5.25" customHeight="1" x14ac:dyDescent="0.2"/>
    <row r="262" ht="5.25" customHeight="1" x14ac:dyDescent="0.2"/>
    <row r="263" ht="5.25" customHeight="1" x14ac:dyDescent="0.2"/>
    <row r="264" ht="5.25" customHeight="1" x14ac:dyDescent="0.2"/>
    <row r="265" ht="5.25" customHeight="1" x14ac:dyDescent="0.2"/>
    <row r="266" ht="5.25" customHeight="1" x14ac:dyDescent="0.2"/>
    <row r="267" ht="5.25" customHeight="1" x14ac:dyDescent="0.2"/>
    <row r="268" ht="5.25" customHeight="1" x14ac:dyDescent="0.2"/>
    <row r="269" ht="5.25" customHeight="1" x14ac:dyDescent="0.2"/>
    <row r="270" ht="5.25" customHeight="1" x14ac:dyDescent="0.2"/>
    <row r="271" ht="5.25" customHeight="1" x14ac:dyDescent="0.2"/>
    <row r="272" ht="5.25" customHeight="1" x14ac:dyDescent="0.2"/>
    <row r="273" ht="5.25" customHeight="1" x14ac:dyDescent="0.2"/>
    <row r="274" ht="5.25" customHeight="1" x14ac:dyDescent="0.2"/>
    <row r="275" ht="5.25" customHeight="1" x14ac:dyDescent="0.2"/>
    <row r="276" ht="5.25" customHeight="1" x14ac:dyDescent="0.2"/>
    <row r="277" ht="5.25" customHeight="1" x14ac:dyDescent="0.2"/>
    <row r="278" ht="5.25" customHeight="1" x14ac:dyDescent="0.2"/>
    <row r="279" ht="5.25" customHeight="1" x14ac:dyDescent="0.2"/>
    <row r="280" ht="5.25" customHeight="1" x14ac:dyDescent="0.2"/>
    <row r="281" ht="5.25" customHeight="1" x14ac:dyDescent="0.2"/>
    <row r="282" ht="5.25" customHeight="1" x14ac:dyDescent="0.2"/>
    <row r="283" ht="5.25" customHeight="1" x14ac:dyDescent="0.2"/>
    <row r="284" ht="5.25" customHeight="1" x14ac:dyDescent="0.2"/>
    <row r="285" ht="5.25" customHeight="1" x14ac:dyDescent="0.2"/>
    <row r="286" ht="5.25" customHeight="1" x14ac:dyDescent="0.2"/>
    <row r="287" ht="5.25" customHeight="1" x14ac:dyDescent="0.2"/>
    <row r="288" ht="5.25" customHeight="1" x14ac:dyDescent="0.2"/>
    <row r="289" ht="5.25" customHeight="1" x14ac:dyDescent="0.2"/>
    <row r="290" ht="5.25" customHeight="1" x14ac:dyDescent="0.2"/>
    <row r="291" ht="5.25" customHeight="1" x14ac:dyDescent="0.2"/>
    <row r="292" ht="5.25" customHeight="1" x14ac:dyDescent="0.2"/>
    <row r="293" ht="5.25" customHeight="1" x14ac:dyDescent="0.2"/>
    <row r="294" ht="5.25" customHeight="1" x14ac:dyDescent="0.2"/>
    <row r="295" ht="5.25" customHeight="1" x14ac:dyDescent="0.2"/>
    <row r="296" ht="5.25" customHeight="1" x14ac:dyDescent="0.2"/>
    <row r="297" ht="5.25" customHeight="1" x14ac:dyDescent="0.2"/>
    <row r="298" ht="5.25" customHeight="1" x14ac:dyDescent="0.2"/>
    <row r="299" ht="5.25" customHeight="1" x14ac:dyDescent="0.2"/>
    <row r="300" ht="5.25" customHeight="1" x14ac:dyDescent="0.2"/>
    <row r="301" ht="5.25" customHeight="1" x14ac:dyDescent="0.2"/>
    <row r="302" ht="5.25" customHeight="1" x14ac:dyDescent="0.2"/>
    <row r="303" ht="5.25" customHeight="1" x14ac:dyDescent="0.2"/>
    <row r="304" ht="5.25" customHeight="1" x14ac:dyDescent="0.2"/>
    <row r="305" ht="5.25" customHeight="1" x14ac:dyDescent="0.2"/>
    <row r="306" ht="5.25" customHeight="1" x14ac:dyDescent="0.2"/>
    <row r="307" ht="5.25" customHeight="1" x14ac:dyDescent="0.2"/>
    <row r="308" ht="5.25" customHeight="1" x14ac:dyDescent="0.2"/>
    <row r="309" ht="5.25" customHeight="1" x14ac:dyDescent="0.2"/>
    <row r="310" ht="5.25" customHeight="1" x14ac:dyDescent="0.2"/>
    <row r="311" ht="5.25" customHeight="1" x14ac:dyDescent="0.2"/>
    <row r="312" ht="5.25" customHeight="1" x14ac:dyDescent="0.2"/>
    <row r="313" ht="5.25" customHeight="1" x14ac:dyDescent="0.2"/>
    <row r="314" ht="5.25" customHeight="1" x14ac:dyDescent="0.2"/>
    <row r="315" ht="5.25" customHeight="1" x14ac:dyDescent="0.2"/>
    <row r="316" ht="5.25" customHeight="1" x14ac:dyDescent="0.2"/>
    <row r="317" ht="5.25" customHeight="1" x14ac:dyDescent="0.2"/>
    <row r="318" ht="5.25" customHeight="1" x14ac:dyDescent="0.2"/>
    <row r="319" ht="5.25" customHeight="1" x14ac:dyDescent="0.2"/>
    <row r="320" ht="5.25" customHeight="1" x14ac:dyDescent="0.2"/>
    <row r="321" ht="5.25" customHeight="1" x14ac:dyDescent="0.2"/>
    <row r="322" ht="5.25" customHeight="1" x14ac:dyDescent="0.2"/>
    <row r="323" ht="5.25" customHeight="1" x14ac:dyDescent="0.2"/>
    <row r="324" ht="5.25" customHeight="1" x14ac:dyDescent="0.2"/>
    <row r="325" ht="5.25" customHeight="1" x14ac:dyDescent="0.2"/>
    <row r="326" ht="5.25" customHeight="1" x14ac:dyDescent="0.2"/>
    <row r="327" ht="5.25" customHeight="1" x14ac:dyDescent="0.2"/>
    <row r="328" ht="5.25" customHeight="1" x14ac:dyDescent="0.2"/>
    <row r="329" ht="5.25" customHeight="1" x14ac:dyDescent="0.2"/>
    <row r="330" ht="5.25" customHeight="1" x14ac:dyDescent="0.2"/>
    <row r="331" ht="5.25" customHeight="1" x14ac:dyDescent="0.2"/>
    <row r="332" ht="5.25" customHeight="1" x14ac:dyDescent="0.2"/>
    <row r="333" ht="5.25" customHeight="1" x14ac:dyDescent="0.2"/>
    <row r="334" ht="5.25" customHeight="1" x14ac:dyDescent="0.2"/>
    <row r="335" ht="5.25" customHeight="1" x14ac:dyDescent="0.2"/>
    <row r="336" ht="5.25" customHeight="1" x14ac:dyDescent="0.2"/>
    <row r="337" ht="5.25" customHeight="1" x14ac:dyDescent="0.2"/>
    <row r="338" ht="5.25" customHeight="1" x14ac:dyDescent="0.2"/>
    <row r="339" ht="5.25" customHeight="1" x14ac:dyDescent="0.2"/>
    <row r="340" ht="5.25" customHeight="1" x14ac:dyDescent="0.2"/>
    <row r="341" ht="5.25" customHeight="1" x14ac:dyDescent="0.2"/>
    <row r="342" ht="5.25" customHeight="1" x14ac:dyDescent="0.2"/>
    <row r="343" ht="5.25" customHeight="1" x14ac:dyDescent="0.2"/>
    <row r="344" ht="5.25" customHeight="1" x14ac:dyDescent="0.2"/>
    <row r="345" ht="5.25" customHeight="1" x14ac:dyDescent="0.2"/>
    <row r="346" ht="5.25" customHeight="1" x14ac:dyDescent="0.2"/>
    <row r="347" ht="5.25" customHeight="1" x14ac:dyDescent="0.2"/>
    <row r="348" ht="5.25" customHeight="1" x14ac:dyDescent="0.2"/>
    <row r="349" ht="5.25" customHeight="1" x14ac:dyDescent="0.2"/>
    <row r="350" ht="5.25" customHeight="1" x14ac:dyDescent="0.2"/>
    <row r="351" ht="5.25" customHeight="1" x14ac:dyDescent="0.2"/>
    <row r="352" ht="5.25" customHeight="1" x14ac:dyDescent="0.2"/>
    <row r="353" ht="5.25" customHeight="1" x14ac:dyDescent="0.2"/>
    <row r="354" ht="5.25" customHeight="1" x14ac:dyDescent="0.2"/>
    <row r="355" ht="5.25" customHeight="1" x14ac:dyDescent="0.2"/>
    <row r="356" ht="5.25" customHeight="1" x14ac:dyDescent="0.2"/>
    <row r="357" ht="5.25" customHeight="1" x14ac:dyDescent="0.2"/>
    <row r="358" ht="5.25" customHeight="1" x14ac:dyDescent="0.2"/>
    <row r="359" ht="5.25" customHeight="1" x14ac:dyDescent="0.2"/>
    <row r="360" ht="5.25" customHeight="1" x14ac:dyDescent="0.2"/>
    <row r="361" ht="5.25" customHeight="1" x14ac:dyDescent="0.2"/>
    <row r="362" ht="5.25" customHeight="1" x14ac:dyDescent="0.2"/>
    <row r="363" ht="5.25" customHeight="1" x14ac:dyDescent="0.2"/>
    <row r="364" ht="5.25" customHeight="1" x14ac:dyDescent="0.2"/>
    <row r="365" ht="5.25" customHeight="1" x14ac:dyDescent="0.2"/>
    <row r="366" ht="5.25" customHeight="1" x14ac:dyDescent="0.2"/>
    <row r="367" ht="5.25" customHeight="1" x14ac:dyDescent="0.2"/>
    <row r="368" ht="5.25" customHeight="1" x14ac:dyDescent="0.2"/>
    <row r="369" ht="5.25" customHeight="1" x14ac:dyDescent="0.2"/>
    <row r="370" ht="5.25" customHeight="1" x14ac:dyDescent="0.2"/>
    <row r="371" ht="5.25" customHeight="1" x14ac:dyDescent="0.2"/>
    <row r="372" ht="5.25" customHeight="1" x14ac:dyDescent="0.2"/>
    <row r="373" ht="5.25" customHeight="1" x14ac:dyDescent="0.2"/>
    <row r="374" ht="5.25" customHeight="1" x14ac:dyDescent="0.2"/>
    <row r="375" ht="5.25" customHeight="1" x14ac:dyDescent="0.2"/>
    <row r="376" ht="5.25" customHeight="1" x14ac:dyDescent="0.2"/>
    <row r="377" ht="5.25" customHeight="1" x14ac:dyDescent="0.2"/>
    <row r="378" ht="5.25" customHeight="1" x14ac:dyDescent="0.2"/>
    <row r="379" ht="5.25" customHeight="1" x14ac:dyDescent="0.2"/>
    <row r="380" ht="5.25" customHeight="1" x14ac:dyDescent="0.2"/>
    <row r="381" ht="5.25" customHeight="1" x14ac:dyDescent="0.2"/>
    <row r="382" ht="5.25" customHeight="1" x14ac:dyDescent="0.2"/>
    <row r="383" ht="5.25" customHeight="1" x14ac:dyDescent="0.2"/>
    <row r="384" ht="5.25" customHeight="1" x14ac:dyDescent="0.2"/>
    <row r="385" ht="5.25" customHeight="1" x14ac:dyDescent="0.2"/>
    <row r="386" ht="5.25" customHeight="1" x14ac:dyDescent="0.2"/>
    <row r="387" ht="5.25" customHeight="1" x14ac:dyDescent="0.2"/>
    <row r="388" ht="5.25" customHeight="1" x14ac:dyDescent="0.2"/>
    <row r="389" ht="5.25" customHeight="1" x14ac:dyDescent="0.2"/>
    <row r="390" ht="5.25" customHeight="1" x14ac:dyDescent="0.2"/>
    <row r="391" ht="5.25" customHeight="1" x14ac:dyDescent="0.2"/>
    <row r="392" ht="5.25" customHeight="1" x14ac:dyDescent="0.2"/>
    <row r="393" ht="5.25" customHeight="1" x14ac:dyDescent="0.2"/>
    <row r="394" ht="5.25" customHeight="1" x14ac:dyDescent="0.2"/>
    <row r="395" ht="5.25" customHeight="1" x14ac:dyDescent="0.2"/>
    <row r="396" ht="5.25" customHeight="1" x14ac:dyDescent="0.2"/>
    <row r="397" ht="5.25" customHeight="1" x14ac:dyDescent="0.2"/>
    <row r="398" ht="5.25" customHeight="1" x14ac:dyDescent="0.2"/>
    <row r="399" ht="5.25" customHeight="1" x14ac:dyDescent="0.2"/>
    <row r="400" ht="5.25" customHeight="1" x14ac:dyDescent="0.2"/>
    <row r="401" ht="5.25" customHeight="1" x14ac:dyDescent="0.2"/>
    <row r="402" ht="5.25" customHeight="1" x14ac:dyDescent="0.2"/>
    <row r="403" ht="5.25" customHeight="1" x14ac:dyDescent="0.2"/>
    <row r="404" ht="5.25" customHeight="1" x14ac:dyDescent="0.2"/>
    <row r="405" ht="5.25" customHeight="1" x14ac:dyDescent="0.2"/>
    <row r="406" ht="5.25" customHeight="1" x14ac:dyDescent="0.2"/>
    <row r="407" ht="5.25" customHeight="1" x14ac:dyDescent="0.2"/>
    <row r="408" ht="5.25" customHeight="1" x14ac:dyDescent="0.2"/>
    <row r="409" ht="5.25" customHeight="1" x14ac:dyDescent="0.2"/>
    <row r="410" ht="5.25" customHeight="1" x14ac:dyDescent="0.2"/>
    <row r="411" ht="5.25" customHeight="1" x14ac:dyDescent="0.2"/>
    <row r="412" ht="5.25" customHeight="1" x14ac:dyDescent="0.2"/>
    <row r="413" ht="5.25" customHeight="1" x14ac:dyDescent="0.2"/>
    <row r="414" ht="5.25" customHeight="1" x14ac:dyDescent="0.2"/>
    <row r="415" ht="5.25" customHeight="1" x14ac:dyDescent="0.2"/>
    <row r="416" ht="5.25" customHeight="1" x14ac:dyDescent="0.2"/>
    <row r="417" ht="5.25" customHeight="1" x14ac:dyDescent="0.2"/>
    <row r="418" ht="5.25" customHeight="1" x14ac:dyDescent="0.2"/>
    <row r="419" ht="5.25" customHeight="1" x14ac:dyDescent="0.2"/>
    <row r="420" ht="5.25" customHeight="1" x14ac:dyDescent="0.2"/>
    <row r="421" ht="5.25" customHeight="1" x14ac:dyDescent="0.2"/>
    <row r="422" ht="5.25" customHeight="1" x14ac:dyDescent="0.2"/>
    <row r="423" ht="5.25" customHeight="1" x14ac:dyDescent="0.2"/>
    <row r="424" ht="5.25" customHeight="1" x14ac:dyDescent="0.2"/>
    <row r="425" ht="5.25" customHeight="1" x14ac:dyDescent="0.2"/>
    <row r="426" ht="5.25" customHeight="1" x14ac:dyDescent="0.2"/>
    <row r="427" ht="5.25" customHeight="1" x14ac:dyDescent="0.2"/>
    <row r="428" ht="5.25" customHeight="1" x14ac:dyDescent="0.2"/>
    <row r="429" ht="5.25" customHeight="1" x14ac:dyDescent="0.2"/>
    <row r="430" ht="5.25" customHeight="1" x14ac:dyDescent="0.2"/>
    <row r="431" ht="5.25" customHeight="1" x14ac:dyDescent="0.2"/>
    <row r="432" ht="5.25" customHeight="1" x14ac:dyDescent="0.2"/>
    <row r="433" ht="5.25" customHeight="1" x14ac:dyDescent="0.2"/>
    <row r="434" ht="5.25" customHeight="1" x14ac:dyDescent="0.2"/>
    <row r="435" ht="5.25" customHeight="1" x14ac:dyDescent="0.2"/>
    <row r="436" ht="5.25" customHeight="1" x14ac:dyDescent="0.2"/>
    <row r="437" ht="5.25" customHeight="1" x14ac:dyDescent="0.2"/>
    <row r="438" ht="5.25" customHeight="1" x14ac:dyDescent="0.2"/>
    <row r="439" ht="5.25" customHeight="1" x14ac:dyDescent="0.2"/>
    <row r="440" ht="5.25" customHeight="1" x14ac:dyDescent="0.2"/>
    <row r="441" ht="5.25" customHeight="1" x14ac:dyDescent="0.2"/>
    <row r="442" ht="5.25" customHeight="1" x14ac:dyDescent="0.2"/>
    <row r="443" ht="5.25" customHeight="1" x14ac:dyDescent="0.2"/>
    <row r="444" ht="5.25" customHeight="1" x14ac:dyDescent="0.2"/>
    <row r="445" ht="5.25" customHeight="1" x14ac:dyDescent="0.2"/>
    <row r="446" ht="5.25" customHeight="1" x14ac:dyDescent="0.2"/>
    <row r="447" ht="5.25" customHeight="1" x14ac:dyDescent="0.2"/>
    <row r="448" ht="5.25" customHeight="1" x14ac:dyDescent="0.2"/>
    <row r="449" ht="5.25" customHeight="1" x14ac:dyDescent="0.2"/>
    <row r="450" ht="5.25" customHeight="1" x14ac:dyDescent="0.2"/>
    <row r="451" ht="5.25" customHeight="1" x14ac:dyDescent="0.2"/>
    <row r="452" ht="5.25" customHeight="1" x14ac:dyDescent="0.2"/>
    <row r="453" ht="5.25" customHeight="1" x14ac:dyDescent="0.2"/>
    <row r="454" ht="5.25" customHeight="1" x14ac:dyDescent="0.2"/>
    <row r="455" ht="5.25" customHeight="1" x14ac:dyDescent="0.2"/>
    <row r="456" ht="5.25" customHeight="1" x14ac:dyDescent="0.2"/>
    <row r="457" ht="5.25" customHeight="1" x14ac:dyDescent="0.2"/>
    <row r="458" ht="5.25" customHeight="1" x14ac:dyDescent="0.2"/>
    <row r="459" ht="5.25" customHeight="1" x14ac:dyDescent="0.2"/>
    <row r="460" ht="5.25" customHeight="1" x14ac:dyDescent="0.2"/>
    <row r="461" ht="5.25" customHeight="1" x14ac:dyDescent="0.2"/>
    <row r="462" ht="5.25" customHeight="1" x14ac:dyDescent="0.2"/>
    <row r="463" ht="5.25" customHeight="1" x14ac:dyDescent="0.2"/>
    <row r="464" ht="5.25" customHeight="1" x14ac:dyDescent="0.2"/>
    <row r="465" ht="5.25" customHeight="1" x14ac:dyDescent="0.2"/>
    <row r="466" ht="5.25" customHeight="1" x14ac:dyDescent="0.2"/>
    <row r="467" ht="5.25" customHeight="1" x14ac:dyDescent="0.2"/>
    <row r="468" ht="5.25" customHeight="1" x14ac:dyDescent="0.2"/>
    <row r="469" ht="5.25" customHeight="1" x14ac:dyDescent="0.2"/>
    <row r="470" ht="5.25" customHeight="1" x14ac:dyDescent="0.2"/>
    <row r="471" ht="5.25" customHeight="1" x14ac:dyDescent="0.2"/>
    <row r="472" ht="5.25" customHeight="1" x14ac:dyDescent="0.2"/>
    <row r="473" ht="5.25" customHeight="1" x14ac:dyDescent="0.2"/>
    <row r="474" ht="5.25" customHeight="1" x14ac:dyDescent="0.2"/>
    <row r="475" ht="5.25" customHeight="1" x14ac:dyDescent="0.2"/>
    <row r="476" ht="5.25" customHeight="1" x14ac:dyDescent="0.2"/>
    <row r="477" ht="5.25" customHeight="1" x14ac:dyDescent="0.2"/>
    <row r="478" ht="5.25" customHeight="1" x14ac:dyDescent="0.2"/>
    <row r="479" ht="5.25" customHeight="1" x14ac:dyDescent="0.2"/>
    <row r="480" ht="5.25" customHeight="1" x14ac:dyDescent="0.2"/>
    <row r="481" ht="5.25" customHeight="1" x14ac:dyDescent="0.2"/>
    <row r="482" ht="5.25" customHeight="1" x14ac:dyDescent="0.2"/>
    <row r="483" ht="5.25" customHeight="1" x14ac:dyDescent="0.2"/>
    <row r="484" ht="5.25" customHeight="1" x14ac:dyDescent="0.2"/>
    <row r="485" ht="5.25" customHeight="1" x14ac:dyDescent="0.2"/>
    <row r="486" ht="5.25" customHeight="1" x14ac:dyDescent="0.2"/>
    <row r="487" ht="5.25" customHeight="1" x14ac:dyDescent="0.2"/>
    <row r="488" ht="5.25" customHeight="1" x14ac:dyDescent="0.2"/>
    <row r="489" ht="5.25" customHeight="1" x14ac:dyDescent="0.2"/>
    <row r="490" ht="5.25" customHeight="1" x14ac:dyDescent="0.2"/>
    <row r="491" ht="5.25" customHeight="1" x14ac:dyDescent="0.2"/>
    <row r="492" ht="5.25" customHeight="1" x14ac:dyDescent="0.2"/>
    <row r="493" ht="5.25" customHeight="1" x14ac:dyDescent="0.2"/>
    <row r="494" ht="5.25" customHeight="1" x14ac:dyDescent="0.2"/>
    <row r="495" ht="5.25" customHeight="1" x14ac:dyDescent="0.2"/>
    <row r="496" ht="5.25" customHeight="1" x14ac:dyDescent="0.2"/>
    <row r="497" ht="5.25" customHeight="1" x14ac:dyDescent="0.2"/>
    <row r="498" ht="5.25" customHeight="1" x14ac:dyDescent="0.2"/>
    <row r="499" ht="5.25" customHeight="1" x14ac:dyDescent="0.2"/>
    <row r="500" ht="5.25" customHeight="1" x14ac:dyDescent="0.2"/>
    <row r="501" ht="5.25" customHeight="1" x14ac:dyDescent="0.2"/>
    <row r="502" ht="5.25" customHeight="1" x14ac:dyDescent="0.2"/>
    <row r="503" ht="5.25" customHeight="1" x14ac:dyDescent="0.2"/>
    <row r="504" ht="5.25" customHeight="1" x14ac:dyDescent="0.2"/>
    <row r="505" ht="5.25" customHeight="1" x14ac:dyDescent="0.2"/>
    <row r="506" ht="5.25" customHeight="1" x14ac:dyDescent="0.2"/>
    <row r="507" ht="5.25" customHeight="1" x14ac:dyDescent="0.2"/>
    <row r="508" ht="5.25" customHeight="1" x14ac:dyDescent="0.2"/>
    <row r="509" ht="5.25" customHeight="1" x14ac:dyDescent="0.2"/>
    <row r="510" ht="5.25" customHeight="1" x14ac:dyDescent="0.2"/>
    <row r="511" ht="5.25" customHeight="1" x14ac:dyDescent="0.2"/>
    <row r="512" ht="5.25" customHeight="1" x14ac:dyDescent="0.2"/>
    <row r="513" ht="5.25" customHeight="1" x14ac:dyDescent="0.2"/>
    <row r="514" ht="5.25" customHeight="1" x14ac:dyDescent="0.2"/>
    <row r="515" ht="5.25" customHeight="1" x14ac:dyDescent="0.2"/>
    <row r="516" ht="5.25" customHeight="1" x14ac:dyDescent="0.2"/>
    <row r="517" ht="5.25" customHeight="1" x14ac:dyDescent="0.2"/>
    <row r="518" ht="5.25" customHeight="1" x14ac:dyDescent="0.2"/>
    <row r="519" ht="5.25" customHeight="1" x14ac:dyDescent="0.2"/>
    <row r="520" ht="5.25" customHeight="1" x14ac:dyDescent="0.2"/>
    <row r="521" ht="5.25" customHeight="1" x14ac:dyDescent="0.2"/>
    <row r="522" ht="5.25" customHeight="1" x14ac:dyDescent="0.2"/>
    <row r="523" ht="5.25" customHeight="1" x14ac:dyDescent="0.2"/>
    <row r="524" ht="5.25" customHeight="1" x14ac:dyDescent="0.2"/>
    <row r="525" ht="5.25" customHeight="1" x14ac:dyDescent="0.2"/>
    <row r="526" ht="5.25" customHeight="1" x14ac:dyDescent="0.2"/>
    <row r="527" ht="5.25" customHeight="1" x14ac:dyDescent="0.2"/>
    <row r="528" ht="5.25" customHeight="1" x14ac:dyDescent="0.2"/>
    <row r="529" ht="5.25" customHeight="1" x14ac:dyDescent="0.2"/>
    <row r="530" ht="5.25" customHeight="1" x14ac:dyDescent="0.2"/>
    <row r="531" ht="5.25" customHeight="1" x14ac:dyDescent="0.2"/>
    <row r="532" ht="5.25" customHeight="1" x14ac:dyDescent="0.2"/>
    <row r="533" ht="5.25" customHeight="1" x14ac:dyDescent="0.2"/>
    <row r="534" ht="5.25" customHeight="1" x14ac:dyDescent="0.2"/>
    <row r="535" ht="5.25" customHeight="1" x14ac:dyDescent="0.2"/>
    <row r="536" ht="5.25" customHeight="1" x14ac:dyDescent="0.2"/>
    <row r="537" ht="5.25" customHeight="1" x14ac:dyDescent="0.2"/>
    <row r="538" ht="5.25" customHeight="1" x14ac:dyDescent="0.2"/>
    <row r="539" ht="5.25" customHeight="1" x14ac:dyDescent="0.2"/>
    <row r="540" ht="5.25" customHeight="1" x14ac:dyDescent="0.2"/>
    <row r="541" ht="5.25" customHeight="1" x14ac:dyDescent="0.2"/>
    <row r="542" ht="5.25" customHeight="1" x14ac:dyDescent="0.2"/>
    <row r="543" ht="5.25" customHeight="1" x14ac:dyDescent="0.2"/>
    <row r="544" ht="5.25" customHeight="1" x14ac:dyDescent="0.2"/>
    <row r="545" ht="5.25" customHeight="1" x14ac:dyDescent="0.2"/>
    <row r="546" ht="5.25" customHeight="1" x14ac:dyDescent="0.2"/>
    <row r="547" ht="5.25" customHeight="1" x14ac:dyDescent="0.2"/>
    <row r="548" ht="5.25" customHeight="1" x14ac:dyDescent="0.2"/>
    <row r="549" ht="5.25" customHeight="1" x14ac:dyDescent="0.2"/>
    <row r="550" ht="5.25" customHeight="1" x14ac:dyDescent="0.2"/>
    <row r="551" ht="5.25" customHeight="1" x14ac:dyDescent="0.2"/>
    <row r="552" ht="5.25" customHeight="1" x14ac:dyDescent="0.2"/>
    <row r="553" ht="5.25" customHeight="1" x14ac:dyDescent="0.2"/>
    <row r="554" ht="5.25" customHeight="1" x14ac:dyDescent="0.2"/>
    <row r="555" ht="5.25" customHeight="1" x14ac:dyDescent="0.2"/>
    <row r="556" ht="5.25" customHeight="1" x14ac:dyDescent="0.2"/>
    <row r="557" ht="5.25" customHeight="1" x14ac:dyDescent="0.2"/>
    <row r="558" ht="5.25" customHeight="1" x14ac:dyDescent="0.2"/>
    <row r="559" ht="5.25" customHeight="1" x14ac:dyDescent="0.2"/>
    <row r="560" ht="5.25" customHeight="1" x14ac:dyDescent="0.2"/>
    <row r="561" ht="5.25" customHeight="1" x14ac:dyDescent="0.2"/>
    <row r="562" ht="5.25" customHeight="1" x14ac:dyDescent="0.2"/>
    <row r="563" ht="5.25" customHeight="1" x14ac:dyDescent="0.2"/>
    <row r="564" ht="5.25" customHeight="1" x14ac:dyDescent="0.2"/>
    <row r="565" ht="5.25" customHeight="1" x14ac:dyDescent="0.2"/>
    <row r="566" ht="5.25" customHeight="1" x14ac:dyDescent="0.2"/>
    <row r="567" ht="5.25" customHeight="1" x14ac:dyDescent="0.2"/>
    <row r="568" ht="5.25" customHeight="1" x14ac:dyDescent="0.2"/>
    <row r="569" ht="5.25" customHeight="1" x14ac:dyDescent="0.2"/>
    <row r="570" ht="5.25" customHeight="1" x14ac:dyDescent="0.2"/>
    <row r="571" ht="5.25" customHeight="1" x14ac:dyDescent="0.2"/>
    <row r="572" ht="5.25" customHeight="1" x14ac:dyDescent="0.2"/>
    <row r="573" ht="5.25" customHeight="1" x14ac:dyDescent="0.2"/>
    <row r="574" ht="5.25" customHeight="1" x14ac:dyDescent="0.2"/>
    <row r="575" ht="5.25" customHeight="1" x14ac:dyDescent="0.2"/>
    <row r="576" ht="5.25" customHeight="1" x14ac:dyDescent="0.2"/>
    <row r="577" ht="5.25" customHeight="1" x14ac:dyDescent="0.2"/>
    <row r="578" ht="5.25" customHeight="1" x14ac:dyDescent="0.2"/>
    <row r="579" ht="5.25" customHeight="1" x14ac:dyDescent="0.2"/>
    <row r="580" ht="5.25" customHeight="1" x14ac:dyDescent="0.2"/>
    <row r="581" ht="5.25" customHeight="1" x14ac:dyDescent="0.2"/>
    <row r="582" ht="5.25" customHeight="1" x14ac:dyDescent="0.2"/>
    <row r="583" ht="5.25" customHeight="1" x14ac:dyDescent="0.2"/>
    <row r="584" ht="5.25" customHeight="1" x14ac:dyDescent="0.2"/>
    <row r="585" ht="5.25" customHeight="1" x14ac:dyDescent="0.2"/>
    <row r="586" ht="5.25" customHeight="1" x14ac:dyDescent="0.2"/>
    <row r="587" ht="5.25" customHeight="1" x14ac:dyDescent="0.2"/>
    <row r="588" ht="5.25" customHeight="1" x14ac:dyDescent="0.2"/>
    <row r="589" ht="5.25" customHeight="1" x14ac:dyDescent="0.2"/>
    <row r="590" ht="5.25" customHeight="1" x14ac:dyDescent="0.2"/>
    <row r="591" ht="5.25" customHeight="1" x14ac:dyDescent="0.2"/>
    <row r="592" ht="5.25" customHeight="1" x14ac:dyDescent="0.2"/>
    <row r="593" ht="5.25" customHeight="1" x14ac:dyDescent="0.2"/>
    <row r="594" ht="5.25" customHeight="1" x14ac:dyDescent="0.2"/>
    <row r="595" ht="5.25" customHeight="1" x14ac:dyDescent="0.2"/>
    <row r="596" ht="5.25" customHeight="1" x14ac:dyDescent="0.2"/>
    <row r="597" ht="5.25" customHeight="1" x14ac:dyDescent="0.2"/>
    <row r="598" ht="5.25" customHeight="1" x14ac:dyDescent="0.2"/>
    <row r="599" ht="5.25" customHeight="1" x14ac:dyDescent="0.2"/>
    <row r="600" ht="5.25" customHeight="1" x14ac:dyDescent="0.2"/>
    <row r="601" ht="5.25" customHeight="1" x14ac:dyDescent="0.2"/>
    <row r="602" ht="5.25" customHeight="1" x14ac:dyDescent="0.2"/>
    <row r="603" ht="5.25" customHeight="1" x14ac:dyDescent="0.2"/>
    <row r="604" ht="5.25" customHeight="1" x14ac:dyDescent="0.2"/>
    <row r="605" ht="5.25" customHeight="1" x14ac:dyDescent="0.2"/>
    <row r="606" ht="5.25" customHeight="1" x14ac:dyDescent="0.2"/>
    <row r="607" ht="5.25" customHeight="1" x14ac:dyDescent="0.2"/>
    <row r="608" ht="5.25" customHeight="1" x14ac:dyDescent="0.2"/>
    <row r="609" ht="5.25" customHeight="1" x14ac:dyDescent="0.2"/>
    <row r="610" ht="5.25" customHeight="1" x14ac:dyDescent="0.2"/>
    <row r="611" ht="5.25" customHeight="1" x14ac:dyDescent="0.2"/>
    <row r="612" ht="5.25" customHeight="1" x14ac:dyDescent="0.2"/>
    <row r="613" ht="5.25" customHeight="1" x14ac:dyDescent="0.2"/>
    <row r="614" ht="5.25" customHeight="1" x14ac:dyDescent="0.2"/>
    <row r="615" ht="5.25" customHeight="1" x14ac:dyDescent="0.2"/>
    <row r="616" ht="5.25" customHeight="1" x14ac:dyDescent="0.2"/>
    <row r="617" ht="5.25" customHeight="1" x14ac:dyDescent="0.2"/>
    <row r="618" ht="5.25" customHeight="1" x14ac:dyDescent="0.2"/>
    <row r="619" ht="5.25" customHeight="1" x14ac:dyDescent="0.2"/>
    <row r="620" ht="5.25" customHeight="1" x14ac:dyDescent="0.2"/>
    <row r="621" ht="5.25" customHeight="1" x14ac:dyDescent="0.2"/>
    <row r="622" ht="5.25" customHeight="1" x14ac:dyDescent="0.2"/>
    <row r="623" ht="5.25" customHeight="1" x14ac:dyDescent="0.2"/>
    <row r="624" ht="5.25" customHeight="1" x14ac:dyDescent="0.2"/>
    <row r="625" ht="5.25" customHeight="1" x14ac:dyDescent="0.2"/>
    <row r="626" ht="5.25" customHeight="1" x14ac:dyDescent="0.2"/>
    <row r="627" ht="5.25" customHeight="1" x14ac:dyDescent="0.2"/>
    <row r="628" ht="5.25" customHeight="1" x14ac:dyDescent="0.2"/>
    <row r="629" ht="5.25" customHeight="1" x14ac:dyDescent="0.2"/>
    <row r="630" ht="5.25" customHeight="1" x14ac:dyDescent="0.2"/>
    <row r="631" ht="5.25" customHeight="1" x14ac:dyDescent="0.2"/>
    <row r="632" ht="5.25" customHeight="1" x14ac:dyDescent="0.2"/>
    <row r="633" ht="5.25" customHeight="1" x14ac:dyDescent="0.2"/>
    <row r="634" ht="5.25" customHeight="1" x14ac:dyDescent="0.2"/>
    <row r="635" ht="5.25" customHeight="1" x14ac:dyDescent="0.2"/>
    <row r="636" ht="5.25" customHeight="1" x14ac:dyDescent="0.2"/>
    <row r="637" ht="5.25" customHeight="1" x14ac:dyDescent="0.2"/>
    <row r="638" ht="5.25" customHeight="1" x14ac:dyDescent="0.2"/>
    <row r="639" ht="5.25" customHeight="1" x14ac:dyDescent="0.2"/>
    <row r="640" ht="5.25" customHeight="1" x14ac:dyDescent="0.2"/>
    <row r="641" ht="5.25" customHeight="1" x14ac:dyDescent="0.2"/>
    <row r="642" ht="5.25" customHeight="1" x14ac:dyDescent="0.2"/>
    <row r="643" ht="5.25" customHeight="1" x14ac:dyDescent="0.2"/>
    <row r="644" ht="5.25" customHeight="1" x14ac:dyDescent="0.2"/>
    <row r="645" ht="5.25" customHeight="1" x14ac:dyDescent="0.2"/>
    <row r="646" ht="5.25" customHeight="1" x14ac:dyDescent="0.2"/>
    <row r="647" ht="5.25" customHeight="1" x14ac:dyDescent="0.2"/>
    <row r="648" ht="5.25" customHeight="1" x14ac:dyDescent="0.2"/>
    <row r="649" ht="5.25" customHeight="1" x14ac:dyDescent="0.2"/>
    <row r="650" ht="5.25" customHeight="1" x14ac:dyDescent="0.2"/>
    <row r="651" ht="5.25" customHeight="1" x14ac:dyDescent="0.2"/>
    <row r="652" ht="5.25" customHeight="1" x14ac:dyDescent="0.2"/>
    <row r="653" ht="5.25" customHeight="1" x14ac:dyDescent="0.2"/>
    <row r="654" ht="5.25" customHeight="1" x14ac:dyDescent="0.2"/>
    <row r="655" ht="5.25" customHeight="1" x14ac:dyDescent="0.2"/>
    <row r="656" ht="5.25" customHeight="1" x14ac:dyDescent="0.2"/>
    <row r="657" ht="5.25" customHeight="1" x14ac:dyDescent="0.2"/>
    <row r="658" ht="5.25" customHeight="1" x14ac:dyDescent="0.2"/>
    <row r="659" ht="5.25" customHeight="1" x14ac:dyDescent="0.2"/>
    <row r="660" ht="5.25" customHeight="1" x14ac:dyDescent="0.2"/>
    <row r="661" ht="5.25" customHeight="1" x14ac:dyDescent="0.2"/>
    <row r="662" ht="5.25" customHeight="1" x14ac:dyDescent="0.2"/>
    <row r="663" ht="5.25" customHeight="1" x14ac:dyDescent="0.2"/>
    <row r="664" ht="5.25" customHeight="1" x14ac:dyDescent="0.2"/>
    <row r="665" ht="5.25" customHeight="1" x14ac:dyDescent="0.2"/>
    <row r="666" ht="5.25" customHeight="1" x14ac:dyDescent="0.2"/>
    <row r="667" ht="5.25" customHeight="1" x14ac:dyDescent="0.2"/>
    <row r="668" ht="5.25" customHeight="1" x14ac:dyDescent="0.2"/>
    <row r="669" ht="5.25" customHeight="1" x14ac:dyDescent="0.2"/>
    <row r="670" ht="5.25" customHeight="1" x14ac:dyDescent="0.2"/>
    <row r="671" ht="5.25" customHeight="1" x14ac:dyDescent="0.2"/>
    <row r="672" ht="5.25" customHeight="1" x14ac:dyDescent="0.2"/>
    <row r="673" ht="5.25" customHeight="1" x14ac:dyDescent="0.2"/>
    <row r="674" ht="5.25" customHeight="1" x14ac:dyDescent="0.2"/>
    <row r="675" ht="5.25" customHeight="1" x14ac:dyDescent="0.2"/>
    <row r="676" ht="5.25" customHeight="1" x14ac:dyDescent="0.2"/>
    <row r="677" ht="5.25" customHeight="1" x14ac:dyDescent="0.2"/>
    <row r="678" ht="5.25" customHeight="1" x14ac:dyDescent="0.2"/>
    <row r="679" ht="5.25" customHeight="1" x14ac:dyDescent="0.2"/>
    <row r="680" ht="5.25" customHeight="1" x14ac:dyDescent="0.2"/>
    <row r="681" ht="5.25" customHeight="1" x14ac:dyDescent="0.2"/>
    <row r="682" ht="5.25" customHeight="1" x14ac:dyDescent="0.2"/>
    <row r="683" ht="5.25" customHeight="1" x14ac:dyDescent="0.2"/>
    <row r="684" ht="5.25" customHeight="1" x14ac:dyDescent="0.2"/>
    <row r="685" ht="5.25" customHeight="1" x14ac:dyDescent="0.2"/>
    <row r="686" ht="5.25" customHeight="1" x14ac:dyDescent="0.2"/>
    <row r="687" ht="5.25" customHeight="1" x14ac:dyDescent="0.2"/>
    <row r="688" ht="5.25" customHeight="1" x14ac:dyDescent="0.2"/>
    <row r="689" ht="5.25" customHeight="1" x14ac:dyDescent="0.2"/>
    <row r="690" ht="5.25" customHeight="1" x14ac:dyDescent="0.2"/>
    <row r="691" ht="5.25" customHeight="1" x14ac:dyDescent="0.2"/>
    <row r="692" ht="5.25" customHeight="1" x14ac:dyDescent="0.2"/>
    <row r="693" ht="5.25" customHeight="1" x14ac:dyDescent="0.2"/>
    <row r="694" ht="5.25" customHeight="1" x14ac:dyDescent="0.2"/>
    <row r="695" ht="5.25" customHeight="1" x14ac:dyDescent="0.2"/>
    <row r="696" ht="5.25" customHeight="1" x14ac:dyDescent="0.2"/>
    <row r="697" ht="5.25" customHeight="1" x14ac:dyDescent="0.2"/>
    <row r="698" ht="5.25" customHeight="1" x14ac:dyDescent="0.2"/>
    <row r="699" ht="5.25" customHeight="1" x14ac:dyDescent="0.2"/>
    <row r="700" ht="5.25" customHeight="1" x14ac:dyDescent="0.2"/>
    <row r="701" ht="5.25" customHeight="1" x14ac:dyDescent="0.2"/>
    <row r="702" ht="5.25" customHeight="1" x14ac:dyDescent="0.2"/>
    <row r="703" ht="5.25" customHeight="1" x14ac:dyDescent="0.2"/>
    <row r="704" ht="5.25" customHeight="1" x14ac:dyDescent="0.2"/>
    <row r="705" ht="5.25" customHeight="1" x14ac:dyDescent="0.2"/>
    <row r="706" ht="5.25" customHeight="1" x14ac:dyDescent="0.2"/>
    <row r="707" ht="5.25" customHeight="1" x14ac:dyDescent="0.2"/>
    <row r="708" ht="5.25" customHeight="1" x14ac:dyDescent="0.2"/>
    <row r="709" ht="5.25" customHeight="1" x14ac:dyDescent="0.2"/>
    <row r="710" ht="5.25" customHeight="1" x14ac:dyDescent="0.2"/>
    <row r="711" ht="5.25" customHeight="1" x14ac:dyDescent="0.2"/>
    <row r="712" ht="5.25" customHeight="1" x14ac:dyDescent="0.2"/>
    <row r="713" ht="5.25" customHeight="1" x14ac:dyDescent="0.2"/>
    <row r="714" ht="5.25" customHeight="1" x14ac:dyDescent="0.2"/>
    <row r="715" ht="5.25" customHeight="1" x14ac:dyDescent="0.2"/>
    <row r="716" ht="5.25" customHeight="1" x14ac:dyDescent="0.2"/>
    <row r="717" ht="5.25" customHeight="1" x14ac:dyDescent="0.2"/>
    <row r="718" ht="5.25" customHeight="1" x14ac:dyDescent="0.2"/>
    <row r="719" ht="5.25" customHeight="1" x14ac:dyDescent="0.2"/>
    <row r="720" ht="5.25" customHeight="1" x14ac:dyDescent="0.2"/>
    <row r="721" ht="5.25" customHeight="1" x14ac:dyDescent="0.2"/>
    <row r="722" ht="5.25" customHeight="1" x14ac:dyDescent="0.2"/>
    <row r="723" ht="5.25" customHeight="1" x14ac:dyDescent="0.2"/>
    <row r="724" ht="5.25" customHeight="1" x14ac:dyDescent="0.2"/>
    <row r="725" ht="5.25" customHeight="1" x14ac:dyDescent="0.2"/>
    <row r="726" ht="5.25" customHeight="1" x14ac:dyDescent="0.2"/>
    <row r="727" ht="5.25" customHeight="1" x14ac:dyDescent="0.2"/>
    <row r="728" ht="5.25" customHeight="1" x14ac:dyDescent="0.2"/>
    <row r="729" ht="5.25" customHeight="1" x14ac:dyDescent="0.2"/>
    <row r="730" ht="5.25" customHeight="1" x14ac:dyDescent="0.2"/>
    <row r="731" ht="5.25" customHeight="1" x14ac:dyDescent="0.2"/>
    <row r="732" ht="5.25" customHeight="1" x14ac:dyDescent="0.2"/>
    <row r="733" ht="5.25" customHeight="1" x14ac:dyDescent="0.2"/>
    <row r="734" ht="5.25" customHeight="1" x14ac:dyDescent="0.2"/>
    <row r="735" ht="5.25" customHeight="1" x14ac:dyDescent="0.2"/>
    <row r="736" ht="5.25" customHeight="1" x14ac:dyDescent="0.2"/>
    <row r="737" ht="5.25" customHeight="1" x14ac:dyDescent="0.2"/>
    <row r="738" ht="5.25" customHeight="1" x14ac:dyDescent="0.2"/>
    <row r="739" ht="5.25" customHeight="1" x14ac:dyDescent="0.2"/>
    <row r="740" ht="5.25" customHeight="1" x14ac:dyDescent="0.2"/>
    <row r="741" ht="5.25" customHeight="1" x14ac:dyDescent="0.2"/>
    <row r="742" ht="5.25" customHeight="1" x14ac:dyDescent="0.2"/>
    <row r="743" ht="5.25" customHeight="1" x14ac:dyDescent="0.2"/>
    <row r="744" ht="5.25" customHeight="1" x14ac:dyDescent="0.2"/>
    <row r="745" ht="5.25" customHeight="1" x14ac:dyDescent="0.2"/>
    <row r="746" ht="5.25" customHeight="1" x14ac:dyDescent="0.2"/>
    <row r="747" ht="5.25" customHeight="1" x14ac:dyDescent="0.2"/>
    <row r="748" ht="5.25" customHeight="1" x14ac:dyDescent="0.2"/>
    <row r="749" ht="5.25" customHeight="1" x14ac:dyDescent="0.2"/>
    <row r="750" ht="5.25" customHeight="1" x14ac:dyDescent="0.2"/>
    <row r="751" ht="5.25" customHeight="1" x14ac:dyDescent="0.2"/>
    <row r="752" ht="5.25" customHeight="1" x14ac:dyDescent="0.2"/>
    <row r="753" ht="5.25" customHeight="1" x14ac:dyDescent="0.2"/>
    <row r="754" ht="5.25" customHeight="1" x14ac:dyDescent="0.2"/>
    <row r="755" ht="5.25" customHeight="1" x14ac:dyDescent="0.2"/>
    <row r="756" ht="5.25" customHeight="1" x14ac:dyDescent="0.2"/>
    <row r="757" ht="5.25" customHeight="1" x14ac:dyDescent="0.2"/>
    <row r="758" ht="5.25" customHeight="1" x14ac:dyDescent="0.2"/>
    <row r="759" ht="5.25" customHeight="1" x14ac:dyDescent="0.2"/>
    <row r="760" ht="5.25" customHeight="1" x14ac:dyDescent="0.2"/>
    <row r="761" ht="5.25" customHeight="1" x14ac:dyDescent="0.2"/>
    <row r="762" ht="5.25" customHeight="1" x14ac:dyDescent="0.2"/>
    <row r="763" ht="5.25" customHeight="1" x14ac:dyDescent="0.2"/>
    <row r="764" ht="5.25" customHeight="1" x14ac:dyDescent="0.2"/>
    <row r="765" ht="5.25" customHeight="1" x14ac:dyDescent="0.2"/>
    <row r="766" ht="5.25" customHeight="1" x14ac:dyDescent="0.2"/>
    <row r="767" ht="5.25" customHeight="1" x14ac:dyDescent="0.2"/>
    <row r="768" ht="5.25" customHeight="1" x14ac:dyDescent="0.2"/>
    <row r="769" ht="5.25" customHeight="1" x14ac:dyDescent="0.2"/>
    <row r="770" ht="5.25" customHeight="1" x14ac:dyDescent="0.2"/>
    <row r="771" ht="5.25" customHeight="1" x14ac:dyDescent="0.2"/>
    <row r="772" ht="5.25" customHeight="1" x14ac:dyDescent="0.2"/>
    <row r="773" ht="5.25" customHeight="1" x14ac:dyDescent="0.2"/>
    <row r="774" ht="5.25" customHeight="1" x14ac:dyDescent="0.2"/>
    <row r="775" ht="5.25" customHeight="1" x14ac:dyDescent="0.2"/>
    <row r="776" ht="5.25" customHeight="1" x14ac:dyDescent="0.2"/>
    <row r="777" ht="5.25" customHeight="1" x14ac:dyDescent="0.2"/>
    <row r="778" ht="5.25" customHeight="1" x14ac:dyDescent="0.2"/>
    <row r="779" ht="5.25" customHeight="1" x14ac:dyDescent="0.2"/>
    <row r="780" ht="5.25" customHeight="1" x14ac:dyDescent="0.2"/>
    <row r="781" ht="5.25" customHeight="1" x14ac:dyDescent="0.2"/>
    <row r="782" ht="5.25" customHeight="1" x14ac:dyDescent="0.2"/>
    <row r="783" ht="5.25" customHeight="1" x14ac:dyDescent="0.2"/>
    <row r="784" ht="5.25" customHeight="1" x14ac:dyDescent="0.2"/>
    <row r="785" ht="5.25" customHeight="1" x14ac:dyDescent="0.2"/>
    <row r="786" ht="5.25" customHeight="1" x14ac:dyDescent="0.2"/>
    <row r="787" ht="5.25" customHeight="1" x14ac:dyDescent="0.2"/>
    <row r="788" ht="5.25" customHeight="1" x14ac:dyDescent="0.2"/>
    <row r="789" ht="5.25" customHeight="1" x14ac:dyDescent="0.2"/>
    <row r="790" ht="5.25" customHeight="1" x14ac:dyDescent="0.2"/>
    <row r="791" ht="5.25" customHeight="1" x14ac:dyDescent="0.2"/>
    <row r="792" ht="5.25" customHeight="1" x14ac:dyDescent="0.2"/>
    <row r="793" ht="5.25" customHeight="1" x14ac:dyDescent="0.2"/>
    <row r="794" ht="5.25" customHeight="1" x14ac:dyDescent="0.2"/>
    <row r="795" ht="5.25" customHeight="1" x14ac:dyDescent="0.2"/>
    <row r="796" ht="5.25" customHeight="1" x14ac:dyDescent="0.2"/>
    <row r="797" ht="5.25" customHeight="1" x14ac:dyDescent="0.2"/>
    <row r="798" ht="5.25" customHeight="1" x14ac:dyDescent="0.2"/>
    <row r="799" ht="5.25" customHeight="1" x14ac:dyDescent="0.2"/>
    <row r="800" ht="5.25" customHeight="1" x14ac:dyDescent="0.2"/>
    <row r="801" ht="5.25" customHeight="1" x14ac:dyDescent="0.2"/>
    <row r="802" ht="5.25" customHeight="1" x14ac:dyDescent="0.2"/>
    <row r="803" ht="5.25" customHeight="1" x14ac:dyDescent="0.2"/>
    <row r="804" ht="5.25" customHeight="1" x14ac:dyDescent="0.2"/>
    <row r="805" ht="5.25" customHeight="1" x14ac:dyDescent="0.2"/>
    <row r="806" ht="5.25" customHeight="1" x14ac:dyDescent="0.2"/>
    <row r="807" ht="5.25" customHeight="1" x14ac:dyDescent="0.2"/>
    <row r="808" ht="5.25" customHeight="1" x14ac:dyDescent="0.2"/>
    <row r="809" ht="5.25" customHeight="1" x14ac:dyDescent="0.2"/>
    <row r="810" ht="5.25" customHeight="1" x14ac:dyDescent="0.2"/>
    <row r="811" ht="5.25" customHeight="1" x14ac:dyDescent="0.2"/>
    <row r="812" ht="5.25" customHeight="1" x14ac:dyDescent="0.2"/>
    <row r="813" ht="5.25" customHeight="1" x14ac:dyDescent="0.2"/>
    <row r="814" ht="5.25" customHeight="1" x14ac:dyDescent="0.2"/>
    <row r="815" ht="5.25" customHeight="1" x14ac:dyDescent="0.2"/>
    <row r="816" ht="5.25" customHeight="1" x14ac:dyDescent="0.2"/>
    <row r="817" ht="5.25" customHeight="1" x14ac:dyDescent="0.2"/>
    <row r="818" ht="5.25" customHeight="1" x14ac:dyDescent="0.2"/>
    <row r="819" ht="5.25" customHeight="1" x14ac:dyDescent="0.2"/>
    <row r="820" ht="5.25" customHeight="1" x14ac:dyDescent="0.2"/>
    <row r="821" ht="5.25" customHeight="1" x14ac:dyDescent="0.2"/>
    <row r="822" ht="5.25" customHeight="1" x14ac:dyDescent="0.2"/>
    <row r="823" ht="5.25" customHeight="1" x14ac:dyDescent="0.2"/>
    <row r="824" ht="5.25" customHeight="1" x14ac:dyDescent="0.2"/>
    <row r="825" ht="5.25" customHeight="1" x14ac:dyDescent="0.2"/>
    <row r="826" ht="5.25" customHeight="1" x14ac:dyDescent="0.2"/>
    <row r="827" ht="5.25" customHeight="1" x14ac:dyDescent="0.2"/>
    <row r="828" ht="5.25" customHeight="1" x14ac:dyDescent="0.2"/>
    <row r="829" ht="5.25" customHeight="1" x14ac:dyDescent="0.2"/>
    <row r="830" ht="5.25" customHeight="1" x14ac:dyDescent="0.2"/>
    <row r="831" ht="5.25" customHeight="1" x14ac:dyDescent="0.2"/>
    <row r="832" ht="5.25" customHeight="1" x14ac:dyDescent="0.2"/>
    <row r="833" ht="5.25" customHeight="1" x14ac:dyDescent="0.2"/>
    <row r="834" ht="5.25" customHeight="1" x14ac:dyDescent="0.2"/>
    <row r="835" ht="5.25" customHeight="1" x14ac:dyDescent="0.2"/>
    <row r="836" ht="5.25" customHeight="1" x14ac:dyDescent="0.2"/>
    <row r="837" ht="5.25" customHeight="1" x14ac:dyDescent="0.2"/>
    <row r="838" ht="5.25" customHeight="1" x14ac:dyDescent="0.2"/>
    <row r="839" ht="5.25" customHeight="1" x14ac:dyDescent="0.2"/>
    <row r="840" ht="5.25" customHeight="1" x14ac:dyDescent="0.2"/>
    <row r="841" ht="5.25" customHeight="1" x14ac:dyDescent="0.2"/>
    <row r="842" ht="5.25" customHeight="1" x14ac:dyDescent="0.2"/>
    <row r="843" ht="5.25" customHeight="1" x14ac:dyDescent="0.2"/>
    <row r="844" ht="5.25" customHeight="1" x14ac:dyDescent="0.2"/>
    <row r="845" ht="5.25" customHeight="1" x14ac:dyDescent="0.2"/>
    <row r="846" ht="5.25" customHeight="1" x14ac:dyDescent="0.2"/>
    <row r="847" ht="5.25" customHeight="1" x14ac:dyDescent="0.2"/>
    <row r="848" ht="5.25" customHeight="1" x14ac:dyDescent="0.2"/>
    <row r="849" ht="5.25" customHeight="1" x14ac:dyDescent="0.2"/>
    <row r="850" ht="5.25" customHeight="1" x14ac:dyDescent="0.2"/>
    <row r="851" ht="5.25" customHeight="1" x14ac:dyDescent="0.2"/>
    <row r="852" ht="5.25" customHeight="1" x14ac:dyDescent="0.2"/>
    <row r="853" ht="5.25" customHeight="1" x14ac:dyDescent="0.2"/>
    <row r="854" ht="5.25" customHeight="1" x14ac:dyDescent="0.2"/>
    <row r="855" ht="5.25" customHeight="1" x14ac:dyDescent="0.2"/>
    <row r="856" ht="5.25" customHeight="1" x14ac:dyDescent="0.2"/>
    <row r="857" ht="5.25" customHeight="1" x14ac:dyDescent="0.2"/>
    <row r="858" ht="5.25" customHeight="1" x14ac:dyDescent="0.2"/>
    <row r="859" ht="5.25" customHeight="1" x14ac:dyDescent="0.2"/>
    <row r="860" ht="5.25" customHeight="1" x14ac:dyDescent="0.2"/>
    <row r="861" ht="5.25" customHeight="1" x14ac:dyDescent="0.2"/>
    <row r="862" ht="5.25" customHeight="1" x14ac:dyDescent="0.2"/>
    <row r="863" ht="5.25" customHeight="1" x14ac:dyDescent="0.2"/>
    <row r="864" ht="5.25" customHeight="1" x14ac:dyDescent="0.2"/>
    <row r="865" ht="5.25" customHeight="1" x14ac:dyDescent="0.2"/>
    <row r="866" ht="5.25" customHeight="1" x14ac:dyDescent="0.2"/>
    <row r="867" ht="5.25" customHeight="1" x14ac:dyDescent="0.2"/>
    <row r="868" ht="5.25" customHeight="1" x14ac:dyDescent="0.2"/>
    <row r="869" ht="5.25" customHeight="1" x14ac:dyDescent="0.2"/>
    <row r="870" ht="5.25" customHeight="1" x14ac:dyDescent="0.2"/>
    <row r="871" ht="5.25" customHeight="1" x14ac:dyDescent="0.2"/>
    <row r="872" ht="5.25" customHeight="1" x14ac:dyDescent="0.2"/>
    <row r="873" ht="5.25" customHeight="1" x14ac:dyDescent="0.2"/>
    <row r="874" ht="5.25" customHeight="1" x14ac:dyDescent="0.2"/>
    <row r="875" ht="5.25" customHeight="1" x14ac:dyDescent="0.2"/>
    <row r="876" ht="5.25" customHeight="1" x14ac:dyDescent="0.2"/>
    <row r="877" ht="5.25" customHeight="1" x14ac:dyDescent="0.2"/>
    <row r="878" ht="5.25" customHeight="1" x14ac:dyDescent="0.2"/>
    <row r="879" ht="5.25" customHeight="1" x14ac:dyDescent="0.2"/>
    <row r="880" ht="5.25" customHeight="1" x14ac:dyDescent="0.2"/>
    <row r="881" ht="5.25" customHeight="1" x14ac:dyDescent="0.2"/>
    <row r="882" ht="5.25" customHeight="1" x14ac:dyDescent="0.2"/>
    <row r="883" ht="5.25" customHeight="1" x14ac:dyDescent="0.2"/>
    <row r="884" ht="5.25" customHeight="1" x14ac:dyDescent="0.2"/>
    <row r="885" ht="5.25" customHeight="1" x14ac:dyDescent="0.2"/>
    <row r="886" ht="5.25" customHeight="1" x14ac:dyDescent="0.2"/>
    <row r="887" ht="5.25" customHeight="1" x14ac:dyDescent="0.2"/>
    <row r="888" ht="5.25" customHeight="1" x14ac:dyDescent="0.2"/>
    <row r="889" ht="5.25" customHeight="1" x14ac:dyDescent="0.2"/>
    <row r="890" ht="5.25" customHeight="1" x14ac:dyDescent="0.2"/>
    <row r="891" ht="5.25" customHeight="1" x14ac:dyDescent="0.2"/>
    <row r="892" ht="5.25" customHeight="1" x14ac:dyDescent="0.2"/>
    <row r="893" ht="5.25" customHeight="1" x14ac:dyDescent="0.2"/>
    <row r="894" ht="5.25" customHeight="1" x14ac:dyDescent="0.2"/>
    <row r="895" ht="5.25" customHeight="1" x14ac:dyDescent="0.2"/>
    <row r="896" ht="5.25" customHeight="1" x14ac:dyDescent="0.2"/>
    <row r="897" ht="5.25" customHeight="1" x14ac:dyDescent="0.2"/>
    <row r="898" ht="5.25" customHeight="1" x14ac:dyDescent="0.2"/>
    <row r="899" ht="5.25" customHeight="1" x14ac:dyDescent="0.2"/>
    <row r="900" ht="5.25" customHeight="1" x14ac:dyDescent="0.2"/>
    <row r="901" ht="5.25" customHeight="1" x14ac:dyDescent="0.2"/>
    <row r="902" ht="5.25" customHeight="1" x14ac:dyDescent="0.2"/>
    <row r="903" ht="5.25" customHeight="1" x14ac:dyDescent="0.2"/>
    <row r="904" ht="5.25" customHeight="1" x14ac:dyDescent="0.2"/>
    <row r="905" ht="5.25" customHeight="1" x14ac:dyDescent="0.2"/>
    <row r="906" ht="5.25" customHeight="1" x14ac:dyDescent="0.2"/>
    <row r="907" ht="5.25" customHeight="1" x14ac:dyDescent="0.2"/>
    <row r="908" ht="5.25" customHeight="1" x14ac:dyDescent="0.2"/>
    <row r="909" ht="5.25" customHeight="1" x14ac:dyDescent="0.2"/>
    <row r="910" ht="5.25" customHeight="1" x14ac:dyDescent="0.2"/>
    <row r="911" ht="5.25" customHeight="1" x14ac:dyDescent="0.2"/>
    <row r="912" ht="5.25" customHeight="1" x14ac:dyDescent="0.2"/>
    <row r="913" ht="5.25" customHeight="1" x14ac:dyDescent="0.2"/>
    <row r="914" ht="5.25" customHeight="1" x14ac:dyDescent="0.2"/>
    <row r="915" ht="5.25" customHeight="1" x14ac:dyDescent="0.2"/>
    <row r="916" ht="5.25" customHeight="1" x14ac:dyDescent="0.2"/>
    <row r="917" ht="5.25" customHeight="1" x14ac:dyDescent="0.2"/>
    <row r="918" ht="5.25" customHeight="1" x14ac:dyDescent="0.2"/>
    <row r="919" ht="5.25" customHeight="1" x14ac:dyDescent="0.2"/>
    <row r="920" ht="5.25" customHeight="1" x14ac:dyDescent="0.2"/>
    <row r="921" ht="5.25" customHeight="1" x14ac:dyDescent="0.2"/>
    <row r="922" ht="5.25" customHeight="1" x14ac:dyDescent="0.2"/>
    <row r="923" ht="5.25" customHeight="1" x14ac:dyDescent="0.2"/>
    <row r="924" ht="5.25" customHeight="1" x14ac:dyDescent="0.2"/>
    <row r="925" ht="5.25" customHeight="1" x14ac:dyDescent="0.2"/>
    <row r="926" ht="5.25" customHeight="1" x14ac:dyDescent="0.2"/>
    <row r="927" ht="5.25" customHeight="1" x14ac:dyDescent="0.2"/>
    <row r="928" ht="5.25" customHeight="1" x14ac:dyDescent="0.2"/>
    <row r="929" ht="5.25" customHeight="1" x14ac:dyDescent="0.2"/>
    <row r="930" ht="5.25" customHeight="1" x14ac:dyDescent="0.2"/>
    <row r="931" ht="5.25" customHeight="1" x14ac:dyDescent="0.2"/>
    <row r="932" ht="5.25" customHeight="1" x14ac:dyDescent="0.2"/>
    <row r="933" ht="5.25" customHeight="1" x14ac:dyDescent="0.2"/>
    <row r="934" ht="5.25" customHeight="1" x14ac:dyDescent="0.2"/>
    <row r="935" ht="5.25" customHeight="1" x14ac:dyDescent="0.2"/>
    <row r="936" ht="5.25" customHeight="1" x14ac:dyDescent="0.2"/>
    <row r="937" ht="5.25" customHeight="1" x14ac:dyDescent="0.2"/>
    <row r="938" ht="5.25" customHeight="1" x14ac:dyDescent="0.2"/>
    <row r="939" ht="5.25" customHeight="1" x14ac:dyDescent="0.2"/>
    <row r="940" ht="5.25" customHeight="1" x14ac:dyDescent="0.2"/>
    <row r="941" ht="5.25" customHeight="1" x14ac:dyDescent="0.2"/>
    <row r="942" ht="5.25" customHeight="1" x14ac:dyDescent="0.2"/>
    <row r="943" ht="5.25" customHeight="1" x14ac:dyDescent="0.2"/>
    <row r="944" ht="5.25" customHeight="1" x14ac:dyDescent="0.2"/>
    <row r="945" ht="5.25" customHeight="1" x14ac:dyDescent="0.2"/>
    <row r="946" ht="5.25" customHeight="1" x14ac:dyDescent="0.2"/>
    <row r="947" ht="5.25" customHeight="1" x14ac:dyDescent="0.2"/>
    <row r="948" ht="5.25" customHeight="1" x14ac:dyDescent="0.2"/>
    <row r="949" ht="5.25" customHeight="1" x14ac:dyDescent="0.2"/>
    <row r="950" ht="5.25" customHeight="1" x14ac:dyDescent="0.2"/>
    <row r="951" ht="5.25" customHeight="1" x14ac:dyDescent="0.2"/>
    <row r="952" ht="5.25" customHeight="1" x14ac:dyDescent="0.2"/>
    <row r="953" ht="5.25" customHeight="1" x14ac:dyDescent="0.2"/>
    <row r="954" ht="5.25" customHeight="1" x14ac:dyDescent="0.2"/>
    <row r="955" ht="5.25" customHeight="1" x14ac:dyDescent="0.2"/>
    <row r="956" ht="5.25" customHeight="1" x14ac:dyDescent="0.2"/>
    <row r="957" ht="5.25" customHeight="1" x14ac:dyDescent="0.2"/>
    <row r="958" ht="5.25" customHeight="1" x14ac:dyDescent="0.2"/>
    <row r="959" ht="5.25" customHeight="1" x14ac:dyDescent="0.2"/>
    <row r="960" ht="5.25" customHeight="1" x14ac:dyDescent="0.2"/>
    <row r="961" ht="5.25" customHeight="1" x14ac:dyDescent="0.2"/>
    <row r="962" ht="5.25" customHeight="1" x14ac:dyDescent="0.2"/>
    <row r="963" ht="5.25" customHeight="1" x14ac:dyDescent="0.2"/>
    <row r="964" ht="5.25" customHeight="1" x14ac:dyDescent="0.2"/>
    <row r="965" ht="5.25" customHeight="1" x14ac:dyDescent="0.2"/>
    <row r="966" ht="5.25" customHeight="1" x14ac:dyDescent="0.2"/>
    <row r="967" ht="5.25" customHeight="1" x14ac:dyDescent="0.2"/>
    <row r="968" ht="5.25" customHeight="1" x14ac:dyDescent="0.2"/>
    <row r="969" ht="5.25" customHeight="1" x14ac:dyDescent="0.2"/>
    <row r="970" ht="5.25" customHeight="1" x14ac:dyDescent="0.2"/>
    <row r="971" ht="5.25" customHeight="1" x14ac:dyDescent="0.2"/>
    <row r="972" ht="5.25" customHeight="1" x14ac:dyDescent="0.2"/>
    <row r="973" ht="5.25" customHeight="1" x14ac:dyDescent="0.2"/>
    <row r="974" ht="5.25" customHeight="1" x14ac:dyDescent="0.2"/>
    <row r="975" ht="5.25" customHeight="1" x14ac:dyDescent="0.2"/>
    <row r="976" ht="5.25" customHeight="1" x14ac:dyDescent="0.2"/>
    <row r="977" ht="5.25" customHeight="1" x14ac:dyDescent="0.2"/>
    <row r="978" ht="5.25" customHeight="1" x14ac:dyDescent="0.2"/>
    <row r="979" ht="5.25" customHeight="1" x14ac:dyDescent="0.2"/>
    <row r="980" ht="5.25" customHeight="1" x14ac:dyDescent="0.2"/>
    <row r="981" ht="5.25" customHeight="1" x14ac:dyDescent="0.2"/>
    <row r="982" ht="5.25" customHeight="1" x14ac:dyDescent="0.2"/>
    <row r="983" ht="5.25" customHeight="1" x14ac:dyDescent="0.2"/>
    <row r="984" ht="5.25" customHeight="1" x14ac:dyDescent="0.2"/>
    <row r="985" ht="5.25" customHeight="1" x14ac:dyDescent="0.2"/>
    <row r="986" ht="5.25" customHeight="1" x14ac:dyDescent="0.2"/>
    <row r="987" ht="5.25" customHeight="1" x14ac:dyDescent="0.2"/>
    <row r="988" ht="5.25" customHeight="1" x14ac:dyDescent="0.2"/>
    <row r="989" ht="5.25" customHeight="1" x14ac:dyDescent="0.2"/>
    <row r="990" ht="5.25" customHeight="1" x14ac:dyDescent="0.2"/>
    <row r="991" ht="5.25" customHeight="1" x14ac:dyDescent="0.2"/>
    <row r="992" ht="5.25" customHeight="1" x14ac:dyDescent="0.2"/>
    <row r="993" ht="5.25" customHeight="1" x14ac:dyDescent="0.2"/>
    <row r="994" ht="5.25" customHeight="1" x14ac:dyDescent="0.2"/>
    <row r="995" ht="5.25" customHeight="1" x14ac:dyDescent="0.2"/>
    <row r="996" ht="5.25" customHeight="1" x14ac:dyDescent="0.2"/>
    <row r="997" ht="5.25" customHeight="1" x14ac:dyDescent="0.2"/>
    <row r="998" ht="5.25" customHeight="1" x14ac:dyDescent="0.2"/>
    <row r="999" ht="5.25" customHeight="1" x14ac:dyDescent="0.2"/>
    <row r="1000" ht="5.2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W1000"/>
  <sheetViews>
    <sheetView tabSelected="1" workbookViewId="0"/>
  </sheetViews>
  <sheetFormatPr baseColWidth="10" defaultColWidth="12.5703125" defaultRowHeight="15" customHeight="1" x14ac:dyDescent="0.2"/>
  <cols>
    <col min="1" max="1" width="7.42578125" customWidth="1"/>
    <col min="2" max="2" width="10" customWidth="1"/>
    <col min="3" max="3" width="14.42578125" customWidth="1"/>
    <col min="4" max="4" width="13" customWidth="1"/>
    <col min="5" max="5" width="10" customWidth="1"/>
    <col min="6" max="7" width="15.7109375" customWidth="1"/>
    <col min="8" max="26" width="10" customWidth="1"/>
  </cols>
  <sheetData>
    <row r="1" spans="1:23" ht="12.75" customHeight="1" x14ac:dyDescent="0.2">
      <c r="A1" s="1"/>
      <c r="B1" s="1"/>
      <c r="C1" s="1"/>
      <c r="D1" s="1"/>
      <c r="E1" s="1"/>
      <c r="F1" s="1"/>
      <c r="G1" s="1"/>
      <c r="H1" s="1"/>
      <c r="I1" s="1"/>
      <c r="J1" s="1"/>
      <c r="K1" s="1"/>
      <c r="L1" s="1"/>
      <c r="M1" s="1"/>
      <c r="N1" s="1"/>
      <c r="O1" s="1"/>
      <c r="P1" s="1"/>
      <c r="Q1" s="1"/>
      <c r="R1" s="1"/>
      <c r="S1" s="1"/>
      <c r="T1" s="1"/>
      <c r="U1" s="1"/>
      <c r="V1" s="1"/>
      <c r="W1" s="1"/>
    </row>
    <row r="2" spans="1:23" ht="12.75" customHeight="1" x14ac:dyDescent="0.2">
      <c r="A2" s="1"/>
      <c r="B2" s="1"/>
      <c r="C2" s="1"/>
      <c r="D2" s="1"/>
      <c r="E2" s="1"/>
      <c r="F2" s="1"/>
      <c r="G2" s="1"/>
      <c r="H2" s="1"/>
      <c r="I2" s="1"/>
      <c r="J2" s="1"/>
      <c r="K2" s="1"/>
      <c r="L2" s="1"/>
      <c r="M2" s="1"/>
      <c r="N2" s="1"/>
      <c r="O2" s="1"/>
      <c r="P2" s="1"/>
      <c r="Q2" s="1"/>
      <c r="R2" s="1"/>
      <c r="S2" s="1"/>
      <c r="T2" s="1"/>
      <c r="U2" s="1"/>
      <c r="V2" s="1"/>
      <c r="W2" s="1"/>
    </row>
    <row r="3" spans="1:23" ht="15.75" customHeight="1" x14ac:dyDescent="0.2">
      <c r="A3" s="1"/>
      <c r="B3" s="1"/>
      <c r="C3" s="1"/>
      <c r="D3" s="1"/>
      <c r="E3" s="1"/>
      <c r="F3" s="1"/>
      <c r="G3" s="1"/>
      <c r="H3" s="1"/>
      <c r="I3" s="1"/>
      <c r="J3" s="1"/>
      <c r="K3" s="1"/>
      <c r="L3" s="1"/>
      <c r="M3" s="1"/>
      <c r="N3" s="1"/>
      <c r="O3" s="1"/>
      <c r="P3" s="1"/>
      <c r="Q3" s="1"/>
      <c r="R3" s="1"/>
      <c r="S3" s="1"/>
      <c r="T3" s="1"/>
      <c r="U3" s="1"/>
      <c r="V3" s="1"/>
      <c r="W3" s="1"/>
    </row>
    <row r="4" spans="1:23" ht="15" customHeight="1" x14ac:dyDescent="0.2">
      <c r="A4" s="1"/>
      <c r="B4" s="1"/>
      <c r="C4" s="2" t="s">
        <v>0</v>
      </c>
      <c r="D4" s="2" t="s">
        <v>1</v>
      </c>
      <c r="E4" s="3"/>
      <c r="F4" s="2" t="s">
        <v>2</v>
      </c>
      <c r="G4" s="4" t="s">
        <v>3</v>
      </c>
      <c r="H4" s="1"/>
      <c r="I4" s="1"/>
      <c r="J4" s="1"/>
      <c r="K4" s="1"/>
      <c r="L4" s="1"/>
      <c r="M4" s="1"/>
      <c r="N4" s="1"/>
      <c r="O4" s="1"/>
      <c r="P4" s="1"/>
      <c r="Q4" s="1"/>
      <c r="R4" s="1"/>
      <c r="S4" s="1"/>
      <c r="T4" s="1"/>
      <c r="U4" s="1"/>
      <c r="V4" s="1"/>
      <c r="W4" s="1"/>
    </row>
    <row r="5" spans="1:23" ht="13.5" customHeight="1" x14ac:dyDescent="0.2">
      <c r="A5" s="1"/>
      <c r="B5" s="1"/>
      <c r="C5" s="5"/>
      <c r="D5" s="5"/>
      <c r="E5" s="1"/>
      <c r="F5" s="2" t="s">
        <v>4</v>
      </c>
      <c r="G5" s="2" t="s">
        <v>4</v>
      </c>
      <c r="H5" s="1"/>
      <c r="I5" s="1"/>
      <c r="J5" s="1"/>
      <c r="K5" s="1"/>
      <c r="L5" s="1"/>
      <c r="M5" s="1"/>
      <c r="N5" s="1"/>
      <c r="O5" s="1"/>
      <c r="P5" s="1"/>
      <c r="Q5" s="1"/>
      <c r="R5" s="1"/>
      <c r="S5" s="1"/>
      <c r="T5" s="1"/>
      <c r="U5" s="1"/>
      <c r="V5" s="1"/>
      <c r="W5" s="1"/>
    </row>
    <row r="6" spans="1:23" ht="12.75" customHeight="1" x14ac:dyDescent="0.2">
      <c r="A6" s="1"/>
      <c r="B6" s="1"/>
      <c r="C6" s="6" t="s">
        <v>5</v>
      </c>
      <c r="D6" s="6">
        <v>4</v>
      </c>
      <c r="E6" s="1"/>
      <c r="F6" s="7">
        <f>'Hare-Niemeyer'!I6</f>
        <v>1</v>
      </c>
      <c r="G6" s="8">
        <f>dHondt!D144</f>
        <v>0</v>
      </c>
      <c r="H6" s="1"/>
      <c r="I6" s="1"/>
      <c r="J6" s="1"/>
      <c r="K6" s="1"/>
      <c r="L6" s="1"/>
      <c r="M6" s="1"/>
      <c r="N6" s="1"/>
      <c r="O6" s="1"/>
      <c r="P6" s="1"/>
      <c r="Q6" s="1"/>
      <c r="R6" s="1"/>
      <c r="S6" s="1"/>
      <c r="T6" s="1"/>
      <c r="U6" s="1"/>
      <c r="V6" s="1"/>
      <c r="W6" s="1"/>
    </row>
    <row r="7" spans="1:23" ht="12.75" customHeight="1" x14ac:dyDescent="0.2">
      <c r="A7" s="1"/>
      <c r="B7" s="1"/>
      <c r="C7" s="9" t="s">
        <v>6</v>
      </c>
      <c r="D7" s="9">
        <v>11</v>
      </c>
      <c r="E7" s="1"/>
      <c r="F7" s="10">
        <f>'Hare-Niemeyer'!I7</f>
        <v>2</v>
      </c>
      <c r="G7" s="11">
        <f>dHondt!F144</f>
        <v>2</v>
      </c>
      <c r="H7" s="1"/>
      <c r="I7" s="1"/>
      <c r="J7" s="1"/>
      <c r="K7" s="1"/>
      <c r="L7" s="1"/>
      <c r="M7" s="1"/>
      <c r="N7" s="1"/>
      <c r="O7" s="1"/>
      <c r="P7" s="1"/>
      <c r="Q7" s="1"/>
      <c r="R7" s="1"/>
      <c r="S7" s="1"/>
      <c r="T7" s="1"/>
      <c r="U7" s="1"/>
      <c r="V7" s="1"/>
      <c r="W7" s="1"/>
    </row>
    <row r="8" spans="1:23" ht="12.75" customHeight="1" x14ac:dyDescent="0.2">
      <c r="A8" s="1"/>
      <c r="B8" s="1"/>
      <c r="C8" s="9" t="s">
        <v>7</v>
      </c>
      <c r="D8" s="9">
        <v>18</v>
      </c>
      <c r="E8" s="1"/>
      <c r="F8" s="10">
        <f>'Hare-Niemeyer'!I8</f>
        <v>3</v>
      </c>
      <c r="G8" s="11">
        <f>dHondt!H144</f>
        <v>4</v>
      </c>
      <c r="H8" s="1"/>
      <c r="I8" s="1"/>
      <c r="J8" s="1"/>
      <c r="K8" s="1"/>
      <c r="L8" s="1"/>
      <c r="M8" s="1"/>
      <c r="N8" s="1"/>
      <c r="O8" s="1"/>
      <c r="P8" s="1"/>
      <c r="Q8" s="1"/>
      <c r="R8" s="1"/>
      <c r="S8" s="1"/>
      <c r="T8" s="1"/>
      <c r="U8" s="1"/>
      <c r="V8" s="1"/>
      <c r="W8" s="1"/>
    </row>
    <row r="9" spans="1:23" ht="12.75" customHeight="1" x14ac:dyDescent="0.2">
      <c r="A9" s="1"/>
      <c r="B9" s="1"/>
      <c r="C9" s="9" t="s">
        <v>8</v>
      </c>
      <c r="D9" s="9">
        <v>10</v>
      </c>
      <c r="E9" s="1"/>
      <c r="F9" s="10">
        <f>'Hare-Niemeyer'!I9</f>
        <v>2</v>
      </c>
      <c r="G9" s="11">
        <f>dHondt!J144</f>
        <v>2</v>
      </c>
      <c r="H9" s="1"/>
      <c r="I9" s="1"/>
      <c r="J9" s="1"/>
      <c r="K9" s="1"/>
      <c r="L9" s="1"/>
      <c r="M9" s="1"/>
      <c r="N9" s="1"/>
      <c r="O9" s="1"/>
      <c r="P9" s="1"/>
      <c r="Q9" s="1"/>
      <c r="R9" s="1"/>
      <c r="S9" s="1"/>
      <c r="T9" s="1"/>
      <c r="U9" s="1"/>
      <c r="V9" s="1"/>
      <c r="W9" s="1"/>
    </row>
    <row r="10" spans="1:23" ht="12.75" customHeight="1" x14ac:dyDescent="0.2">
      <c r="A10" s="1"/>
      <c r="B10" s="1"/>
      <c r="C10" s="9" t="s">
        <v>9</v>
      </c>
      <c r="D10" s="9">
        <v>1</v>
      </c>
      <c r="E10" s="1"/>
      <c r="F10" s="10">
        <f>'Hare-Niemeyer'!I10</f>
        <v>0</v>
      </c>
      <c r="G10" s="11">
        <f>dHondt!L144</f>
        <v>0</v>
      </c>
      <c r="H10" s="1"/>
      <c r="I10" s="1"/>
      <c r="J10" s="1"/>
      <c r="K10" s="1"/>
      <c r="L10" s="1"/>
      <c r="M10" s="1"/>
      <c r="N10" s="1"/>
      <c r="O10" s="1"/>
      <c r="P10" s="1"/>
      <c r="Q10" s="1"/>
      <c r="R10" s="1"/>
      <c r="S10" s="1"/>
      <c r="T10" s="1"/>
      <c r="U10" s="1"/>
      <c r="V10" s="1"/>
      <c r="W10" s="1"/>
    </row>
    <row r="11" spans="1:23" ht="12.75" customHeight="1" x14ac:dyDescent="0.2">
      <c r="A11" s="1"/>
      <c r="B11" s="1"/>
      <c r="C11" s="9"/>
      <c r="D11" s="9"/>
      <c r="E11" s="1"/>
      <c r="F11" s="10">
        <f>'Hare-Niemeyer'!I11</f>
        <v>0</v>
      </c>
      <c r="G11" s="11">
        <f>dHondt!N144</f>
        <v>0</v>
      </c>
      <c r="H11" s="1"/>
      <c r="I11" s="1"/>
      <c r="J11" s="1"/>
      <c r="K11" s="1"/>
      <c r="L11" s="1"/>
      <c r="M11" s="1"/>
      <c r="N11" s="1"/>
      <c r="O11" s="1"/>
      <c r="P11" s="1"/>
      <c r="Q11" s="1"/>
      <c r="R11" s="1"/>
      <c r="S11" s="1"/>
      <c r="T11" s="1"/>
      <c r="U11" s="1"/>
      <c r="V11" s="1"/>
      <c r="W11" s="1"/>
    </row>
    <row r="12" spans="1:23" ht="12.75" customHeight="1" x14ac:dyDescent="0.2">
      <c r="A12" s="1"/>
      <c r="B12" s="1"/>
      <c r="C12" s="9"/>
      <c r="D12" s="9"/>
      <c r="E12" s="1"/>
      <c r="F12" s="10">
        <f>'Hare-Niemeyer'!I12</f>
        <v>0</v>
      </c>
      <c r="G12" s="11">
        <f>dHondt!P144</f>
        <v>0</v>
      </c>
      <c r="H12" s="1"/>
      <c r="I12" s="1"/>
      <c r="J12" s="1"/>
      <c r="K12" s="1"/>
      <c r="L12" s="1"/>
      <c r="M12" s="1"/>
      <c r="N12" s="1"/>
      <c r="O12" s="1"/>
      <c r="P12" s="1"/>
      <c r="Q12" s="1"/>
      <c r="R12" s="1"/>
      <c r="S12" s="1"/>
      <c r="T12" s="1"/>
      <c r="U12" s="1"/>
      <c r="V12" s="1"/>
      <c r="W12" s="1"/>
    </row>
    <row r="13" spans="1:23" ht="12.75" customHeight="1" x14ac:dyDescent="0.2">
      <c r="A13" s="1"/>
      <c r="B13" s="1"/>
      <c r="C13" s="9" t="s">
        <v>10</v>
      </c>
      <c r="D13" s="9">
        <v>3</v>
      </c>
      <c r="E13" s="1"/>
      <c r="F13" s="10">
        <f>'Hare-Niemeyer'!I13</f>
        <v>0</v>
      </c>
      <c r="G13" s="11">
        <f>dHondt!R144</f>
        <v>0</v>
      </c>
      <c r="H13" s="1"/>
      <c r="I13" s="1"/>
      <c r="J13" s="1"/>
      <c r="K13" s="1"/>
      <c r="L13" s="1"/>
      <c r="M13" s="1"/>
      <c r="N13" s="1"/>
      <c r="O13" s="1"/>
      <c r="P13" s="1"/>
      <c r="Q13" s="1"/>
      <c r="R13" s="1"/>
      <c r="S13" s="1"/>
      <c r="T13" s="1"/>
      <c r="U13" s="1"/>
      <c r="V13" s="1"/>
      <c r="W13" s="1"/>
    </row>
    <row r="14" spans="1:23" ht="13.5" customHeight="1" x14ac:dyDescent="0.2">
      <c r="A14" s="1"/>
      <c r="B14" s="1"/>
      <c r="C14" s="12"/>
      <c r="D14" s="12"/>
      <c r="E14" s="1"/>
      <c r="F14" s="13">
        <f>'Hare-Niemeyer'!I14</f>
        <v>0</v>
      </c>
      <c r="G14" s="14">
        <f>dHondt!T144</f>
        <v>0</v>
      </c>
      <c r="H14" s="1"/>
      <c r="I14" s="1"/>
      <c r="J14" s="1"/>
      <c r="K14" s="1"/>
      <c r="L14" s="1"/>
      <c r="M14" s="1"/>
      <c r="N14" s="1"/>
      <c r="O14" s="1"/>
      <c r="P14" s="1"/>
      <c r="Q14" s="1"/>
      <c r="R14" s="1"/>
      <c r="S14" s="1"/>
      <c r="T14" s="1"/>
      <c r="U14" s="1"/>
      <c r="V14" s="1"/>
      <c r="W14" s="1"/>
    </row>
    <row r="15" spans="1:23" ht="13.5" customHeight="1" x14ac:dyDescent="0.2">
      <c r="A15" s="1"/>
      <c r="B15" s="1"/>
      <c r="C15" s="1"/>
      <c r="D15" s="1"/>
      <c r="E15" s="1"/>
      <c r="F15" s="15"/>
      <c r="G15" s="16"/>
      <c r="H15" s="1"/>
      <c r="I15" s="1"/>
      <c r="J15" s="1"/>
      <c r="K15" s="1"/>
      <c r="L15" s="1"/>
      <c r="M15" s="1"/>
      <c r="N15" s="1"/>
      <c r="O15" s="1"/>
      <c r="P15" s="1"/>
      <c r="Q15" s="1"/>
      <c r="R15" s="1"/>
      <c r="S15" s="1"/>
      <c r="T15" s="1"/>
      <c r="U15" s="1"/>
      <c r="V15" s="1"/>
      <c r="W15" s="1"/>
    </row>
    <row r="16" spans="1:23" ht="13.5" customHeight="1" x14ac:dyDescent="0.2">
      <c r="A16" s="1"/>
      <c r="B16" s="1"/>
      <c r="C16" s="17" t="s">
        <v>11</v>
      </c>
      <c r="D16" s="18">
        <f>SUM(D6:D14)</f>
        <v>47</v>
      </c>
      <c r="E16" s="1"/>
      <c r="F16" s="19"/>
      <c r="G16" s="20"/>
      <c r="H16" s="1"/>
      <c r="I16" s="1"/>
      <c r="J16" s="1"/>
      <c r="K16" s="1"/>
      <c r="L16" s="1"/>
      <c r="M16" s="1"/>
      <c r="N16" s="1"/>
      <c r="O16" s="1"/>
      <c r="P16" s="1"/>
      <c r="Q16" s="1"/>
      <c r="R16" s="1"/>
      <c r="S16" s="1"/>
      <c r="T16" s="1"/>
      <c r="U16" s="1"/>
      <c r="V16" s="1"/>
      <c r="W16" s="1"/>
    </row>
    <row r="17" spans="1:23" ht="12.75" customHeight="1" x14ac:dyDescent="0.2">
      <c r="A17" s="1"/>
      <c r="B17" s="1"/>
      <c r="C17" s="1"/>
      <c r="D17" s="1"/>
      <c r="E17" s="1"/>
      <c r="F17" s="19"/>
      <c r="G17" s="20"/>
      <c r="H17" s="1"/>
      <c r="I17" s="1"/>
      <c r="J17" s="1"/>
      <c r="K17" s="1"/>
      <c r="L17" s="1"/>
      <c r="M17" s="1"/>
      <c r="N17" s="1"/>
      <c r="O17" s="1"/>
      <c r="P17" s="1"/>
      <c r="Q17" s="1"/>
      <c r="R17" s="1"/>
      <c r="S17" s="1"/>
      <c r="T17" s="1"/>
      <c r="U17" s="1"/>
      <c r="V17" s="1"/>
      <c r="W17" s="1"/>
    </row>
    <row r="18" spans="1:23" ht="13.5" customHeight="1" x14ac:dyDescent="0.2">
      <c r="A18" s="1"/>
      <c r="B18" s="1"/>
      <c r="C18" s="1"/>
      <c r="D18" s="1"/>
      <c r="E18" s="1"/>
      <c r="F18" s="21"/>
      <c r="G18" s="22"/>
      <c r="H18" s="1"/>
      <c r="I18" s="1"/>
      <c r="J18" s="1"/>
      <c r="K18" s="1"/>
      <c r="L18" s="1"/>
      <c r="M18" s="1"/>
      <c r="N18" s="1"/>
      <c r="O18" s="1"/>
      <c r="P18" s="1"/>
      <c r="Q18" s="1"/>
      <c r="R18" s="1"/>
      <c r="S18" s="1"/>
      <c r="T18" s="1"/>
      <c r="U18" s="1"/>
      <c r="V18" s="1"/>
      <c r="W18" s="1"/>
    </row>
    <row r="19" spans="1:23" ht="13.5" customHeight="1" x14ac:dyDescent="0.2">
      <c r="A19" s="1"/>
      <c r="B19" s="1"/>
      <c r="C19" s="23" t="s">
        <v>4</v>
      </c>
      <c r="D19" s="23">
        <v>8</v>
      </c>
      <c r="E19" s="24"/>
      <c r="F19" s="25">
        <f t="shared" ref="F19:G19" si="0">SUM(F6:F14)</f>
        <v>8</v>
      </c>
      <c r="G19" s="26">
        <f t="shared" si="0"/>
        <v>8</v>
      </c>
      <c r="H19" s="1"/>
      <c r="I19" s="1"/>
      <c r="J19" s="1"/>
      <c r="K19" s="1"/>
      <c r="L19" s="1"/>
      <c r="M19" s="1"/>
      <c r="N19" s="1"/>
      <c r="O19" s="1"/>
      <c r="P19" s="1"/>
      <c r="Q19" s="1"/>
      <c r="R19" s="1"/>
      <c r="S19" s="1"/>
      <c r="T19" s="1"/>
      <c r="U19" s="1"/>
      <c r="V19" s="1"/>
      <c r="W19" s="1"/>
    </row>
    <row r="20" spans="1:23" ht="12.75" customHeight="1" x14ac:dyDescent="0.2">
      <c r="A20" s="1"/>
      <c r="B20" s="1"/>
      <c r="C20" s="1"/>
      <c r="D20" s="1"/>
      <c r="E20" s="1"/>
      <c r="F20" s="1"/>
      <c r="G20" s="1"/>
      <c r="H20" s="1"/>
      <c r="I20" s="1"/>
      <c r="J20" s="1"/>
      <c r="K20" s="1"/>
      <c r="L20" s="1"/>
      <c r="M20" s="1"/>
      <c r="N20" s="1"/>
      <c r="O20" s="1"/>
      <c r="P20" s="1"/>
      <c r="Q20" s="1"/>
      <c r="R20" s="1"/>
      <c r="S20" s="1"/>
      <c r="T20" s="1"/>
      <c r="U20" s="1"/>
      <c r="V20" s="1"/>
      <c r="W20" s="1"/>
    </row>
    <row r="21" spans="1:23" ht="12.75" customHeight="1" x14ac:dyDescent="0.2">
      <c r="A21" s="1"/>
      <c r="B21" s="1"/>
      <c r="C21" s="1"/>
      <c r="D21" s="1"/>
      <c r="E21" s="1"/>
      <c r="F21" s="1"/>
      <c r="G21" s="1"/>
      <c r="H21" s="1"/>
      <c r="I21" s="1"/>
      <c r="J21" s="1"/>
      <c r="K21" s="1"/>
      <c r="L21" s="1"/>
      <c r="M21" s="1"/>
      <c r="N21" s="1"/>
      <c r="O21" s="1"/>
      <c r="P21" s="1"/>
      <c r="Q21" s="1"/>
      <c r="R21" s="1"/>
      <c r="S21" s="1"/>
      <c r="T21" s="1"/>
      <c r="U21" s="1"/>
      <c r="V21" s="1"/>
      <c r="W21" s="1"/>
    </row>
    <row r="22" spans="1:23" ht="12.75" customHeight="1" x14ac:dyDescent="0.2">
      <c r="A22" s="1"/>
      <c r="B22" s="1"/>
      <c r="C22" s="1"/>
      <c r="D22" s="1"/>
      <c r="E22" s="1"/>
      <c r="F22" s="1"/>
      <c r="G22" s="1"/>
      <c r="H22" s="1"/>
      <c r="I22" s="1"/>
      <c r="J22" s="1"/>
      <c r="K22" s="1"/>
      <c r="L22" s="1"/>
      <c r="M22" s="1"/>
      <c r="N22" s="1"/>
      <c r="O22" s="1"/>
      <c r="P22" s="1"/>
      <c r="Q22" s="1"/>
      <c r="R22" s="1"/>
      <c r="S22" s="1"/>
      <c r="T22" s="1"/>
      <c r="U22" s="1"/>
      <c r="V22" s="1"/>
      <c r="W22" s="1"/>
    </row>
    <row r="23" spans="1:23" ht="12.75" customHeight="1" x14ac:dyDescent="0.2">
      <c r="A23" s="1"/>
      <c r="B23" s="1"/>
      <c r="C23" s="1"/>
      <c r="D23" s="1"/>
      <c r="E23" s="1"/>
      <c r="F23" s="1"/>
      <c r="G23" s="1"/>
      <c r="H23" s="1"/>
      <c r="I23" s="1"/>
      <c r="J23" s="1"/>
      <c r="K23" s="1"/>
      <c r="L23" s="1"/>
      <c r="M23" s="1"/>
      <c r="N23" s="1"/>
      <c r="O23" s="1"/>
      <c r="P23" s="1"/>
      <c r="Q23" s="1"/>
      <c r="R23" s="1"/>
      <c r="S23" s="1"/>
      <c r="T23" s="1"/>
      <c r="U23" s="1"/>
      <c r="V23" s="1"/>
      <c r="W23" s="1"/>
    </row>
    <row r="24" spans="1:23" ht="12.75" customHeight="1" x14ac:dyDescent="0.2">
      <c r="A24" s="1"/>
      <c r="B24" s="1"/>
      <c r="C24" s="1"/>
      <c r="D24" s="1"/>
      <c r="E24" s="1"/>
      <c r="F24" s="1"/>
      <c r="G24" s="1"/>
      <c r="H24" s="1"/>
      <c r="I24" s="1"/>
      <c r="J24" s="1"/>
      <c r="K24" s="1"/>
      <c r="L24" s="1"/>
      <c r="M24" s="1"/>
      <c r="N24" s="1"/>
      <c r="O24" s="1"/>
      <c r="P24" s="1"/>
      <c r="Q24" s="1"/>
      <c r="R24" s="1"/>
      <c r="S24" s="1"/>
      <c r="T24" s="1"/>
      <c r="U24" s="1"/>
      <c r="V24" s="1"/>
      <c r="W24" s="1"/>
    </row>
    <row r="25" spans="1:23" ht="12.75" customHeight="1" x14ac:dyDescent="0.2">
      <c r="A25" s="1"/>
      <c r="B25" s="1"/>
      <c r="C25" s="1"/>
      <c r="D25" s="1"/>
      <c r="E25" s="1"/>
      <c r="F25" s="1"/>
      <c r="G25" s="1"/>
      <c r="H25" s="1"/>
      <c r="I25" s="1"/>
      <c r="J25" s="1"/>
      <c r="K25" s="1"/>
      <c r="L25" s="1"/>
      <c r="M25" s="1"/>
      <c r="N25" s="1"/>
      <c r="O25" s="1"/>
      <c r="P25" s="1"/>
      <c r="Q25" s="1"/>
      <c r="R25" s="1"/>
      <c r="S25" s="1"/>
      <c r="T25" s="1"/>
      <c r="U25" s="1"/>
      <c r="V25" s="1"/>
      <c r="W25" s="1"/>
    </row>
    <row r="26" spans="1:23" ht="12.75" customHeight="1" x14ac:dyDescent="0.2">
      <c r="A26" s="1"/>
      <c r="B26" s="1"/>
      <c r="C26" s="1"/>
      <c r="D26" s="1"/>
      <c r="E26" s="1"/>
      <c r="F26" s="1"/>
      <c r="G26" s="1"/>
      <c r="H26" s="1"/>
      <c r="I26" s="1"/>
      <c r="J26" s="1"/>
      <c r="K26" s="1"/>
      <c r="L26" s="1"/>
      <c r="M26" s="1"/>
      <c r="N26" s="1"/>
      <c r="O26" s="1"/>
      <c r="P26" s="1"/>
      <c r="Q26" s="1"/>
      <c r="R26" s="1"/>
      <c r="S26" s="1"/>
      <c r="T26" s="1"/>
      <c r="U26" s="1"/>
      <c r="V26" s="1"/>
      <c r="W26" s="1"/>
    </row>
    <row r="27" spans="1:23" ht="12.75" customHeight="1" x14ac:dyDescent="0.2"/>
    <row r="28" spans="1:23" ht="12.75" customHeight="1" x14ac:dyDescent="0.2"/>
    <row r="29" spans="1:23" ht="12.75" customHeight="1" x14ac:dyDescent="0.2"/>
    <row r="30" spans="1:23" ht="12.75" customHeight="1" x14ac:dyDescent="0.2"/>
    <row r="31" spans="1:23" ht="12.75" customHeight="1" x14ac:dyDescent="0.2"/>
    <row r="32" spans="1:2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Z1000"/>
  <sheetViews>
    <sheetView workbookViewId="0"/>
  </sheetViews>
  <sheetFormatPr baseColWidth="10" defaultColWidth="12.5703125" defaultRowHeight="15" customHeight="1" x14ac:dyDescent="0.2"/>
  <cols>
    <col min="1" max="1" width="5.140625" customWidth="1"/>
    <col min="2" max="2" width="14.42578125" customWidth="1"/>
    <col min="3" max="3" width="10" customWidth="1"/>
    <col min="4" max="4" width="11.42578125" customWidth="1"/>
    <col min="5" max="5" width="9" customWidth="1"/>
    <col min="6" max="6" width="11.140625" customWidth="1"/>
    <col min="7" max="7" width="6.140625" customWidth="1"/>
    <col min="8" max="8" width="6.42578125" customWidth="1"/>
    <col min="9" max="9" width="10.7109375" customWidth="1"/>
    <col min="10" max="10" width="6.7109375" customWidth="1"/>
    <col min="11" max="11" width="18.5703125" customWidth="1"/>
    <col min="12" max="12" width="9.5703125" customWidth="1"/>
    <col min="13" max="14" width="11.42578125" customWidth="1"/>
    <col min="15" max="26" width="10" customWidth="1"/>
  </cols>
  <sheetData>
    <row r="1" spans="1:26" ht="11.25" customHeight="1" x14ac:dyDescent="0.2">
      <c r="A1" s="1"/>
      <c r="B1" s="1"/>
      <c r="C1" s="1"/>
      <c r="D1" s="1"/>
      <c r="E1" s="1"/>
      <c r="F1" s="1"/>
      <c r="G1" s="1"/>
      <c r="H1" s="1"/>
      <c r="I1" s="1"/>
      <c r="J1" s="1"/>
      <c r="K1" s="1"/>
      <c r="L1" s="1"/>
      <c r="M1" s="27"/>
      <c r="N1" s="27"/>
      <c r="O1" s="27"/>
      <c r="P1" s="27"/>
      <c r="Q1" s="27"/>
      <c r="R1" s="27"/>
      <c r="S1" s="27"/>
      <c r="T1" s="27"/>
      <c r="U1" s="27"/>
      <c r="V1" s="27"/>
      <c r="W1" s="27"/>
      <c r="X1" s="27"/>
      <c r="Y1" s="27"/>
      <c r="Z1" s="27"/>
    </row>
    <row r="2" spans="1:26" ht="7.5" customHeight="1" x14ac:dyDescent="0.2">
      <c r="A2" s="1"/>
      <c r="B2" s="28"/>
      <c r="C2" s="29"/>
      <c r="D2" s="29"/>
      <c r="E2" s="29"/>
      <c r="F2" s="29"/>
      <c r="G2" s="29"/>
      <c r="H2" s="29"/>
      <c r="I2" s="30"/>
      <c r="J2" s="1"/>
      <c r="K2" s="1"/>
      <c r="L2" s="1"/>
      <c r="M2" s="27"/>
      <c r="N2" s="27"/>
      <c r="O2" s="27"/>
      <c r="P2" s="27"/>
      <c r="Q2" s="27"/>
      <c r="R2" s="27"/>
      <c r="S2" s="27"/>
      <c r="T2" s="27"/>
      <c r="U2" s="27"/>
      <c r="V2" s="27"/>
      <c r="W2" s="27"/>
      <c r="X2" s="27"/>
      <c r="Y2" s="27"/>
      <c r="Z2" s="27"/>
    </row>
    <row r="3" spans="1:26" ht="51" customHeight="1" x14ac:dyDescent="0.2">
      <c r="A3" s="1"/>
      <c r="B3" s="31" t="s">
        <v>0</v>
      </c>
      <c r="C3" s="32" t="s">
        <v>12</v>
      </c>
      <c r="D3" s="32" t="s">
        <v>13</v>
      </c>
      <c r="E3" s="32" t="s">
        <v>14</v>
      </c>
      <c r="F3" s="32" t="s">
        <v>15</v>
      </c>
      <c r="G3" s="32" t="s">
        <v>16</v>
      </c>
      <c r="H3" s="32" t="s">
        <v>17</v>
      </c>
      <c r="I3" s="33" t="s">
        <v>18</v>
      </c>
      <c r="J3" s="1"/>
      <c r="K3" s="1"/>
      <c r="L3" s="1"/>
      <c r="M3" s="27"/>
      <c r="N3" s="27"/>
      <c r="O3" s="27"/>
      <c r="P3" s="27"/>
      <c r="Q3" s="27"/>
      <c r="R3" s="27"/>
      <c r="S3" s="27"/>
      <c r="T3" s="27"/>
      <c r="U3" s="27"/>
      <c r="V3" s="27"/>
      <c r="W3" s="27"/>
      <c r="X3" s="27"/>
      <c r="Y3" s="27"/>
      <c r="Z3" s="27"/>
    </row>
    <row r="4" spans="1:26" ht="7.5" customHeight="1" x14ac:dyDescent="0.2">
      <c r="A4" s="1"/>
      <c r="B4" s="34"/>
      <c r="C4" s="35"/>
      <c r="D4" s="35"/>
      <c r="E4" s="35"/>
      <c r="F4" s="35"/>
      <c r="G4" s="35"/>
      <c r="H4" s="35"/>
      <c r="I4" s="36"/>
      <c r="J4" s="1"/>
      <c r="K4" s="1"/>
      <c r="L4" s="1"/>
      <c r="M4" s="27"/>
      <c r="N4" s="27"/>
      <c r="O4" s="27"/>
      <c r="P4" s="27"/>
      <c r="Q4" s="27"/>
      <c r="R4" s="27"/>
      <c r="S4" s="27"/>
      <c r="T4" s="27"/>
      <c r="U4" s="27"/>
      <c r="V4" s="27"/>
      <c r="W4" s="27"/>
      <c r="X4" s="27"/>
      <c r="Y4" s="27"/>
      <c r="Z4" s="27"/>
    </row>
    <row r="5" spans="1:26" ht="6.75" customHeight="1" x14ac:dyDescent="0.2">
      <c r="A5" s="1"/>
      <c r="B5" s="37"/>
      <c r="C5" s="38"/>
      <c r="D5" s="38"/>
      <c r="E5" s="38"/>
      <c r="F5" s="38"/>
      <c r="G5" s="38"/>
      <c r="H5" s="38"/>
      <c r="I5" s="39"/>
      <c r="J5" s="1"/>
      <c r="K5" s="1"/>
      <c r="L5" s="1"/>
      <c r="M5" s="27"/>
      <c r="N5" s="27"/>
      <c r="O5" s="27"/>
      <c r="P5" s="27"/>
      <c r="Q5" s="27"/>
      <c r="R5" s="27"/>
      <c r="S5" s="27"/>
      <c r="T5" s="27"/>
      <c r="U5" s="27"/>
      <c r="V5" s="27"/>
      <c r="W5" s="27"/>
      <c r="X5" s="27"/>
      <c r="Y5" s="27"/>
      <c r="Z5" s="27"/>
    </row>
    <row r="6" spans="1:26" ht="12.75" customHeight="1" x14ac:dyDescent="0.2">
      <c r="A6" s="1"/>
      <c r="B6" s="40" t="str">
        <f>START!C6</f>
        <v>Linke</v>
      </c>
      <c r="C6" s="41">
        <f>START!D6</f>
        <v>4</v>
      </c>
      <c r="D6" s="42">
        <f t="shared" ref="D6:D14" si="0">$C$20*C6/$C$17</f>
        <v>0.68085106382978722</v>
      </c>
      <c r="E6" s="43">
        <f t="shared" ref="E6:E14" si="1">TRUNC(D6)</f>
        <v>0</v>
      </c>
      <c r="F6" s="42">
        <f t="shared" ref="F6:F14" si="2">D6-E6</f>
        <v>0.68085106382978722</v>
      </c>
      <c r="G6" s="44">
        <f t="shared" ref="G6:G14" si="3">RANK(F6,$F$6:$F$14)</f>
        <v>3</v>
      </c>
      <c r="H6" s="44">
        <f t="shared" ref="H6:H14" si="4">IF(G6&lt;=$H$17,1,"")</f>
        <v>1</v>
      </c>
      <c r="I6" s="45">
        <f t="shared" ref="I6:I14" si="5">SUM(H6,E6)</f>
        <v>1</v>
      </c>
      <c r="J6" s="1"/>
      <c r="K6" s="1"/>
      <c r="L6" s="1"/>
      <c r="M6" s="27"/>
      <c r="N6" s="27"/>
      <c r="O6" s="27"/>
      <c r="P6" s="27"/>
      <c r="Q6" s="27"/>
      <c r="R6" s="27"/>
      <c r="S6" s="27"/>
      <c r="T6" s="27"/>
      <c r="U6" s="27"/>
      <c r="V6" s="27"/>
      <c r="W6" s="27"/>
      <c r="X6" s="27"/>
      <c r="Y6" s="27"/>
      <c r="Z6" s="27"/>
    </row>
    <row r="7" spans="1:26" ht="12.75" customHeight="1" x14ac:dyDescent="0.2">
      <c r="A7" s="1"/>
      <c r="B7" s="40" t="str">
        <f>START!C7</f>
        <v>AfD</v>
      </c>
      <c r="C7" s="41">
        <f>START!D7</f>
        <v>11</v>
      </c>
      <c r="D7" s="42">
        <f t="shared" si="0"/>
        <v>1.8723404255319149</v>
      </c>
      <c r="E7" s="43">
        <f t="shared" si="1"/>
        <v>1</v>
      </c>
      <c r="F7" s="42">
        <f t="shared" si="2"/>
        <v>0.87234042553191493</v>
      </c>
      <c r="G7" s="44">
        <f t="shared" si="3"/>
        <v>1</v>
      </c>
      <c r="H7" s="44">
        <f t="shared" si="4"/>
        <v>1</v>
      </c>
      <c r="I7" s="45">
        <f t="shared" si="5"/>
        <v>2</v>
      </c>
      <c r="J7" s="1"/>
      <c r="K7" s="1"/>
      <c r="L7" s="1"/>
      <c r="M7" s="27"/>
      <c r="N7" s="27"/>
      <c r="O7" s="27"/>
      <c r="P7" s="27"/>
      <c r="Q7" s="27"/>
      <c r="R7" s="27"/>
      <c r="S7" s="27"/>
      <c r="T7" s="27"/>
      <c r="U7" s="27"/>
      <c r="V7" s="27"/>
      <c r="W7" s="27"/>
      <c r="X7" s="27"/>
      <c r="Y7" s="27"/>
      <c r="Z7" s="27"/>
    </row>
    <row r="8" spans="1:26" ht="12.75" customHeight="1" x14ac:dyDescent="0.2">
      <c r="A8" s="1"/>
      <c r="B8" s="40" t="str">
        <f>START!C8</f>
        <v>CDU</v>
      </c>
      <c r="C8" s="41">
        <f>START!D8</f>
        <v>18</v>
      </c>
      <c r="D8" s="42">
        <f t="shared" si="0"/>
        <v>3.0638297872340425</v>
      </c>
      <c r="E8" s="43">
        <f t="shared" si="1"/>
        <v>3</v>
      </c>
      <c r="F8" s="42">
        <f t="shared" si="2"/>
        <v>6.3829787234042534E-2</v>
      </c>
      <c r="G8" s="44">
        <f t="shared" si="3"/>
        <v>6</v>
      </c>
      <c r="H8" s="44" t="str">
        <f t="shared" si="4"/>
        <v/>
      </c>
      <c r="I8" s="45">
        <f t="shared" si="5"/>
        <v>3</v>
      </c>
      <c r="J8" s="1"/>
      <c r="K8" s="1"/>
      <c r="L8" s="1"/>
      <c r="M8" s="27"/>
      <c r="N8" s="27"/>
      <c r="O8" s="27"/>
      <c r="P8" s="27"/>
      <c r="Q8" s="27"/>
      <c r="R8" s="27"/>
      <c r="S8" s="27"/>
      <c r="T8" s="27"/>
      <c r="U8" s="27"/>
      <c r="V8" s="27"/>
      <c r="W8" s="27"/>
      <c r="X8" s="27"/>
      <c r="Y8" s="27"/>
      <c r="Z8" s="27"/>
    </row>
    <row r="9" spans="1:26" ht="12.75" customHeight="1" x14ac:dyDescent="0.2">
      <c r="A9" s="1"/>
      <c r="B9" s="40" t="str">
        <f>START!C9</f>
        <v>SPD</v>
      </c>
      <c r="C9" s="41">
        <f>START!D9</f>
        <v>10</v>
      </c>
      <c r="D9" s="42">
        <f t="shared" si="0"/>
        <v>1.7021276595744681</v>
      </c>
      <c r="E9" s="43">
        <f t="shared" si="1"/>
        <v>1</v>
      </c>
      <c r="F9" s="42">
        <f t="shared" si="2"/>
        <v>0.7021276595744681</v>
      </c>
      <c r="G9" s="44">
        <f t="shared" si="3"/>
        <v>2</v>
      </c>
      <c r="H9" s="44">
        <f t="shared" si="4"/>
        <v>1</v>
      </c>
      <c r="I9" s="45">
        <f t="shared" si="5"/>
        <v>2</v>
      </c>
      <c r="J9" s="1"/>
      <c r="K9" s="1"/>
      <c r="L9" s="1"/>
      <c r="M9" s="27"/>
      <c r="N9" s="27"/>
      <c r="O9" s="27"/>
      <c r="P9" s="27"/>
      <c r="Q9" s="27"/>
      <c r="R9" s="27"/>
      <c r="S9" s="27"/>
      <c r="T9" s="27"/>
      <c r="U9" s="27"/>
      <c r="V9" s="27"/>
      <c r="W9" s="27"/>
      <c r="X9" s="27"/>
      <c r="Y9" s="27"/>
      <c r="Z9" s="27"/>
    </row>
    <row r="10" spans="1:26" ht="12.75" customHeight="1" x14ac:dyDescent="0.2">
      <c r="A10" s="1"/>
      <c r="B10" s="40" t="str">
        <f>START!C10</f>
        <v>Grüne</v>
      </c>
      <c r="C10" s="41">
        <f>START!D10</f>
        <v>1</v>
      </c>
      <c r="D10" s="42">
        <f t="shared" si="0"/>
        <v>0.1702127659574468</v>
      </c>
      <c r="E10" s="43">
        <f t="shared" si="1"/>
        <v>0</v>
      </c>
      <c r="F10" s="42">
        <f t="shared" si="2"/>
        <v>0.1702127659574468</v>
      </c>
      <c r="G10" s="44">
        <f t="shared" si="3"/>
        <v>5</v>
      </c>
      <c r="H10" s="44" t="str">
        <f t="shared" si="4"/>
        <v/>
      </c>
      <c r="I10" s="45">
        <f t="shared" si="5"/>
        <v>0</v>
      </c>
      <c r="J10" s="1"/>
      <c r="K10" s="1"/>
      <c r="L10" s="1"/>
      <c r="M10" s="27"/>
      <c r="N10" s="27"/>
      <c r="O10" s="27"/>
      <c r="P10" s="27"/>
      <c r="Q10" s="27"/>
      <c r="R10" s="27"/>
      <c r="S10" s="27"/>
      <c r="T10" s="27"/>
      <c r="U10" s="27"/>
      <c r="V10" s="27"/>
      <c r="W10" s="27"/>
      <c r="X10" s="27"/>
      <c r="Y10" s="27"/>
      <c r="Z10" s="27"/>
    </row>
    <row r="11" spans="1:26" ht="12.75" customHeight="1" x14ac:dyDescent="0.2">
      <c r="A11" s="1"/>
      <c r="B11" s="40">
        <f>START!C11</f>
        <v>0</v>
      </c>
      <c r="C11" s="41">
        <f>START!D11</f>
        <v>0</v>
      </c>
      <c r="D11" s="42">
        <f t="shared" si="0"/>
        <v>0</v>
      </c>
      <c r="E11" s="43">
        <f t="shared" si="1"/>
        <v>0</v>
      </c>
      <c r="F11" s="42">
        <f t="shared" si="2"/>
        <v>0</v>
      </c>
      <c r="G11" s="44">
        <f t="shared" si="3"/>
        <v>7</v>
      </c>
      <c r="H11" s="44" t="str">
        <f t="shared" si="4"/>
        <v/>
      </c>
      <c r="I11" s="45">
        <f t="shared" si="5"/>
        <v>0</v>
      </c>
      <c r="J11" s="1"/>
      <c r="K11" s="1"/>
      <c r="L11" s="1"/>
      <c r="M11" s="27"/>
      <c r="N11" s="27"/>
      <c r="O11" s="27"/>
      <c r="P11" s="27"/>
      <c r="Q11" s="27"/>
      <c r="R11" s="27"/>
      <c r="S11" s="27"/>
      <c r="T11" s="27"/>
      <c r="U11" s="27"/>
      <c r="V11" s="27"/>
      <c r="W11" s="27"/>
      <c r="X11" s="27"/>
      <c r="Y11" s="27"/>
      <c r="Z11" s="27"/>
    </row>
    <row r="12" spans="1:26" ht="12.75" customHeight="1" x14ac:dyDescent="0.2">
      <c r="A12" s="1"/>
      <c r="B12" s="40">
        <f>START!C12</f>
        <v>0</v>
      </c>
      <c r="C12" s="41">
        <f>START!D12</f>
        <v>0</v>
      </c>
      <c r="D12" s="42">
        <f t="shared" si="0"/>
        <v>0</v>
      </c>
      <c r="E12" s="43">
        <f t="shared" si="1"/>
        <v>0</v>
      </c>
      <c r="F12" s="42">
        <f t="shared" si="2"/>
        <v>0</v>
      </c>
      <c r="G12" s="44">
        <f t="shared" si="3"/>
        <v>7</v>
      </c>
      <c r="H12" s="44" t="str">
        <f t="shared" si="4"/>
        <v/>
      </c>
      <c r="I12" s="45">
        <f t="shared" si="5"/>
        <v>0</v>
      </c>
      <c r="J12" s="1"/>
      <c r="K12" s="24"/>
      <c r="L12" s="1"/>
      <c r="M12" s="27"/>
      <c r="N12" s="27"/>
      <c r="O12" s="27"/>
      <c r="P12" s="27"/>
      <c r="Q12" s="27"/>
      <c r="R12" s="27"/>
      <c r="S12" s="27"/>
      <c r="T12" s="27"/>
      <c r="U12" s="27"/>
      <c r="V12" s="27"/>
      <c r="W12" s="27"/>
      <c r="X12" s="27"/>
      <c r="Y12" s="27"/>
      <c r="Z12" s="27"/>
    </row>
    <row r="13" spans="1:26" ht="12.75" customHeight="1" x14ac:dyDescent="0.2">
      <c r="A13" s="1"/>
      <c r="B13" s="40" t="str">
        <f>START!C13</f>
        <v>ABL</v>
      </c>
      <c r="C13" s="41">
        <f>START!D13</f>
        <v>3</v>
      </c>
      <c r="D13" s="42">
        <f t="shared" si="0"/>
        <v>0.51063829787234039</v>
      </c>
      <c r="E13" s="43">
        <f t="shared" si="1"/>
        <v>0</v>
      </c>
      <c r="F13" s="42">
        <f t="shared" si="2"/>
        <v>0.51063829787234039</v>
      </c>
      <c r="G13" s="44">
        <f t="shared" si="3"/>
        <v>4</v>
      </c>
      <c r="H13" s="44" t="str">
        <f t="shared" si="4"/>
        <v/>
      </c>
      <c r="I13" s="45">
        <f t="shared" si="5"/>
        <v>0</v>
      </c>
      <c r="J13" s="1"/>
      <c r="K13" s="1"/>
      <c r="L13" s="1"/>
      <c r="M13" s="27"/>
      <c r="N13" s="27"/>
      <c r="O13" s="27"/>
      <c r="P13" s="27"/>
      <c r="Q13" s="27"/>
      <c r="R13" s="27"/>
      <c r="S13" s="27"/>
      <c r="T13" s="27"/>
      <c r="U13" s="27"/>
      <c r="V13" s="27"/>
      <c r="W13" s="27"/>
      <c r="X13" s="27"/>
      <c r="Y13" s="27"/>
      <c r="Z13" s="27"/>
    </row>
    <row r="14" spans="1:26" ht="12.75" customHeight="1" x14ac:dyDescent="0.2">
      <c r="A14" s="1"/>
      <c r="B14" s="40">
        <f>START!C14</f>
        <v>0</v>
      </c>
      <c r="C14" s="41">
        <f>START!D14</f>
        <v>0</v>
      </c>
      <c r="D14" s="42">
        <f t="shared" si="0"/>
        <v>0</v>
      </c>
      <c r="E14" s="43">
        <f t="shared" si="1"/>
        <v>0</v>
      </c>
      <c r="F14" s="42">
        <f t="shared" si="2"/>
        <v>0</v>
      </c>
      <c r="G14" s="44">
        <f t="shared" si="3"/>
        <v>7</v>
      </c>
      <c r="H14" s="44" t="str">
        <f t="shared" si="4"/>
        <v/>
      </c>
      <c r="I14" s="45">
        <f t="shared" si="5"/>
        <v>0</v>
      </c>
      <c r="J14" s="1"/>
      <c r="K14" s="1"/>
      <c r="L14" s="1"/>
      <c r="M14" s="27"/>
      <c r="N14" s="27"/>
      <c r="O14" s="27"/>
      <c r="P14" s="27"/>
      <c r="Q14" s="27"/>
      <c r="R14" s="27"/>
      <c r="S14" s="27"/>
      <c r="T14" s="27"/>
      <c r="U14" s="27"/>
      <c r="V14" s="27"/>
      <c r="W14" s="27"/>
      <c r="X14" s="27"/>
      <c r="Y14" s="27"/>
      <c r="Z14" s="27"/>
    </row>
    <row r="15" spans="1:26" ht="13.5" customHeight="1" x14ac:dyDescent="0.2">
      <c r="A15" s="1"/>
      <c r="B15" s="46"/>
      <c r="C15" s="47"/>
      <c r="D15" s="48"/>
      <c r="E15" s="49"/>
      <c r="F15" s="48"/>
      <c r="G15" s="50"/>
      <c r="H15" s="50"/>
      <c r="I15" s="51"/>
      <c r="J15" s="1"/>
      <c r="K15" s="1"/>
      <c r="L15" s="1"/>
      <c r="M15" s="27"/>
      <c r="N15" s="27"/>
      <c r="O15" s="27"/>
      <c r="P15" s="27"/>
      <c r="Q15" s="27"/>
      <c r="R15" s="27"/>
      <c r="S15" s="27"/>
      <c r="T15" s="27"/>
      <c r="U15" s="27"/>
      <c r="V15" s="27"/>
      <c r="W15" s="27"/>
      <c r="X15" s="27"/>
      <c r="Y15" s="27"/>
      <c r="Z15" s="27"/>
    </row>
    <row r="16" spans="1:26" ht="12.75" customHeight="1" x14ac:dyDescent="0.2">
      <c r="A16" s="1"/>
      <c r="B16" s="40"/>
      <c r="C16" s="41"/>
      <c r="D16" s="41"/>
      <c r="E16" s="41"/>
      <c r="F16" s="41"/>
      <c r="G16" s="41"/>
      <c r="H16" s="41"/>
      <c r="I16" s="52"/>
      <c r="J16" s="1"/>
      <c r="K16" s="1"/>
      <c r="L16" s="1"/>
      <c r="M16" s="27"/>
      <c r="N16" s="27"/>
      <c r="O16" s="27"/>
      <c r="P16" s="27"/>
      <c r="Q16" s="27"/>
      <c r="R16" s="27"/>
      <c r="S16" s="27"/>
      <c r="T16" s="27"/>
      <c r="U16" s="27"/>
      <c r="V16" s="27"/>
      <c r="W16" s="27"/>
      <c r="X16" s="27"/>
      <c r="Y16" s="27"/>
      <c r="Z16" s="27"/>
    </row>
    <row r="17" spans="1:26" ht="12.75" customHeight="1" x14ac:dyDescent="0.2">
      <c r="A17" s="1"/>
      <c r="B17" s="53" t="s">
        <v>11</v>
      </c>
      <c r="C17" s="41">
        <f>START!D16</f>
        <v>47</v>
      </c>
      <c r="D17" s="41"/>
      <c r="E17" s="43">
        <f>SUM(E6:E16)</f>
        <v>5</v>
      </c>
      <c r="F17" s="41"/>
      <c r="G17" s="41"/>
      <c r="H17" s="43">
        <f>C20-E17</f>
        <v>3</v>
      </c>
      <c r="I17" s="45">
        <f>SUM(I6:I14)</f>
        <v>8</v>
      </c>
      <c r="J17" s="1"/>
      <c r="K17" s="1"/>
      <c r="L17" s="1"/>
      <c r="M17" s="27"/>
      <c r="N17" s="27"/>
      <c r="O17" s="27"/>
      <c r="P17" s="27"/>
      <c r="Q17" s="27"/>
      <c r="R17" s="27"/>
      <c r="S17" s="27"/>
      <c r="T17" s="27"/>
      <c r="U17" s="27"/>
      <c r="V17" s="27"/>
      <c r="W17" s="27"/>
      <c r="X17" s="27"/>
      <c r="Y17" s="27"/>
      <c r="Z17" s="27"/>
    </row>
    <row r="18" spans="1:26" ht="13.5" customHeight="1" x14ac:dyDescent="0.2">
      <c r="A18" s="1"/>
      <c r="B18" s="54"/>
      <c r="C18" s="47"/>
      <c r="D18" s="47"/>
      <c r="E18" s="47"/>
      <c r="F18" s="47"/>
      <c r="G18" s="47"/>
      <c r="H18" s="47"/>
      <c r="I18" s="55"/>
      <c r="J18" s="1"/>
      <c r="K18" s="1"/>
      <c r="L18" s="1"/>
      <c r="M18" s="27"/>
      <c r="N18" s="27"/>
      <c r="O18" s="27"/>
      <c r="P18" s="27"/>
      <c r="Q18" s="27"/>
      <c r="R18" s="27"/>
      <c r="S18" s="27"/>
      <c r="T18" s="27"/>
      <c r="U18" s="27"/>
      <c r="V18" s="27"/>
      <c r="W18" s="27"/>
      <c r="X18" s="27"/>
      <c r="Y18" s="27"/>
      <c r="Z18" s="27"/>
    </row>
    <row r="19" spans="1:26" ht="13.5" customHeight="1" x14ac:dyDescent="0.2">
      <c r="A19" s="1"/>
      <c r="B19" s="24"/>
      <c r="C19" s="1"/>
      <c r="D19" s="1"/>
      <c r="E19" s="1"/>
      <c r="F19" s="1"/>
      <c r="G19" s="1"/>
      <c r="H19" s="1"/>
      <c r="I19" s="1"/>
      <c r="J19" s="1"/>
      <c r="K19" s="1"/>
      <c r="L19" s="1"/>
      <c r="M19" s="27"/>
      <c r="N19" s="27"/>
      <c r="O19" s="27"/>
      <c r="P19" s="27"/>
      <c r="Q19" s="27"/>
      <c r="R19" s="27"/>
      <c r="S19" s="27"/>
      <c r="T19" s="27"/>
      <c r="U19" s="27"/>
      <c r="V19" s="27"/>
      <c r="W19" s="27"/>
      <c r="X19" s="27"/>
      <c r="Y19" s="27"/>
      <c r="Z19" s="27"/>
    </row>
    <row r="20" spans="1:26" ht="13.5" customHeight="1" x14ac:dyDescent="0.2">
      <c r="A20" s="1"/>
      <c r="B20" s="56" t="s">
        <v>4</v>
      </c>
      <c r="C20" s="56">
        <f>START!D19</f>
        <v>8</v>
      </c>
      <c r="D20" s="1"/>
      <c r="E20" s="1"/>
      <c r="F20" s="1"/>
      <c r="G20" s="1"/>
      <c r="H20" s="1"/>
      <c r="I20" s="1"/>
      <c r="J20" s="1"/>
      <c r="K20" s="1"/>
      <c r="L20" s="1"/>
      <c r="M20" s="27"/>
      <c r="N20" s="27"/>
      <c r="O20" s="27"/>
      <c r="P20" s="27"/>
      <c r="Q20" s="27"/>
      <c r="R20" s="27"/>
      <c r="S20" s="27"/>
      <c r="T20" s="27"/>
      <c r="U20" s="27"/>
      <c r="V20" s="27"/>
      <c r="W20" s="27"/>
      <c r="X20" s="27"/>
      <c r="Y20" s="27"/>
      <c r="Z20" s="27"/>
    </row>
    <row r="21" spans="1:26" ht="12.75" customHeight="1" x14ac:dyDescent="0.2">
      <c r="A21" s="1"/>
      <c r="B21" s="1"/>
      <c r="C21" s="1"/>
      <c r="D21" s="1"/>
      <c r="E21" s="1"/>
      <c r="F21" s="1"/>
      <c r="G21" s="1"/>
      <c r="H21" s="1"/>
      <c r="I21" s="1"/>
      <c r="J21" s="1"/>
      <c r="K21" s="1"/>
      <c r="L21" s="1"/>
      <c r="M21" s="27"/>
      <c r="N21" s="27"/>
      <c r="O21" s="27"/>
      <c r="P21" s="27"/>
      <c r="Q21" s="27"/>
      <c r="R21" s="27"/>
      <c r="S21" s="27"/>
      <c r="T21" s="27"/>
      <c r="U21" s="27"/>
      <c r="V21" s="27"/>
      <c r="W21" s="27"/>
      <c r="X21" s="27"/>
      <c r="Y21" s="27"/>
      <c r="Z21" s="27"/>
    </row>
    <row r="22" spans="1:26" ht="12.75" customHeight="1" x14ac:dyDescent="0.2">
      <c r="A22" s="1"/>
      <c r="B22" s="1"/>
      <c r="C22" s="1"/>
      <c r="D22" s="1"/>
      <c r="E22" s="1"/>
      <c r="F22" s="1"/>
      <c r="G22" s="1"/>
      <c r="H22" s="1"/>
      <c r="I22" s="1"/>
      <c r="J22" s="1"/>
      <c r="K22" s="1"/>
      <c r="L22" s="1"/>
      <c r="M22" s="27"/>
      <c r="N22" s="27"/>
      <c r="O22" s="27"/>
      <c r="P22" s="27"/>
      <c r="Q22" s="27"/>
      <c r="R22" s="27"/>
      <c r="S22" s="27"/>
      <c r="T22" s="27"/>
      <c r="U22" s="27"/>
      <c r="V22" s="27"/>
      <c r="W22" s="27"/>
      <c r="X22" s="27"/>
      <c r="Y22" s="27"/>
      <c r="Z22" s="27"/>
    </row>
    <row r="23" spans="1:26" ht="12.75" customHeight="1" x14ac:dyDescent="0.2">
      <c r="A23" s="1"/>
      <c r="B23" s="1"/>
      <c r="C23" s="1"/>
      <c r="D23" s="1"/>
      <c r="E23" s="1"/>
      <c r="F23" s="1"/>
      <c r="G23" s="1"/>
      <c r="H23" s="1"/>
      <c r="I23" s="1"/>
      <c r="J23" s="1"/>
      <c r="K23" s="1"/>
      <c r="L23" s="1"/>
      <c r="M23" s="27"/>
      <c r="N23" s="27"/>
      <c r="O23" s="27"/>
      <c r="P23" s="27"/>
      <c r="Q23" s="27"/>
      <c r="R23" s="27"/>
      <c r="S23" s="27"/>
      <c r="T23" s="27"/>
      <c r="U23" s="27"/>
      <c r="V23" s="27"/>
      <c r="W23" s="27"/>
      <c r="X23" s="27"/>
      <c r="Y23" s="27"/>
      <c r="Z23" s="27"/>
    </row>
    <row r="24" spans="1:26" ht="12.75" customHeight="1" x14ac:dyDescent="0.2">
      <c r="A24" s="1"/>
      <c r="B24" s="1"/>
      <c r="C24" s="1"/>
      <c r="D24" s="1"/>
      <c r="E24" s="1"/>
      <c r="F24" s="1"/>
      <c r="G24" s="1"/>
      <c r="H24" s="1"/>
      <c r="I24" s="1"/>
      <c r="J24" s="1"/>
      <c r="K24" s="1"/>
      <c r="L24" s="1"/>
      <c r="M24" s="27"/>
      <c r="N24" s="27"/>
      <c r="O24" s="27"/>
      <c r="P24" s="27"/>
      <c r="Q24" s="27"/>
      <c r="R24" s="27"/>
      <c r="S24" s="27"/>
      <c r="T24" s="27"/>
      <c r="U24" s="27"/>
      <c r="V24" s="27"/>
      <c r="W24" s="27"/>
      <c r="X24" s="27"/>
      <c r="Y24" s="27"/>
      <c r="Z24" s="27"/>
    </row>
    <row r="25" spans="1:26" ht="12.75" customHeight="1" x14ac:dyDescent="0.2">
      <c r="A25" s="1"/>
      <c r="B25" s="1"/>
      <c r="C25" s="1"/>
      <c r="D25" s="1"/>
      <c r="E25" s="1"/>
      <c r="F25" s="1"/>
      <c r="G25" s="1"/>
      <c r="H25" s="1"/>
      <c r="I25" s="1"/>
      <c r="J25" s="1"/>
      <c r="K25" s="1"/>
      <c r="L25" s="1"/>
      <c r="M25" s="27"/>
      <c r="N25" s="27"/>
      <c r="O25" s="27"/>
      <c r="P25" s="27"/>
      <c r="Q25" s="27"/>
      <c r="R25" s="27"/>
      <c r="S25" s="27"/>
      <c r="T25" s="27"/>
      <c r="U25" s="27"/>
      <c r="V25" s="27"/>
      <c r="W25" s="27"/>
      <c r="X25" s="27"/>
      <c r="Y25" s="27"/>
      <c r="Z25" s="27"/>
    </row>
    <row r="26" spans="1:26" ht="12.75" customHeight="1" x14ac:dyDescent="0.2">
      <c r="A26" s="1"/>
      <c r="B26" s="1"/>
      <c r="C26" s="1"/>
      <c r="D26" s="1"/>
      <c r="E26" s="1"/>
      <c r="F26" s="1"/>
      <c r="G26" s="24"/>
      <c r="H26" s="24"/>
      <c r="I26" s="1"/>
      <c r="J26" s="1"/>
      <c r="K26" s="1"/>
      <c r="L26" s="1"/>
      <c r="M26" s="27"/>
      <c r="N26" s="27"/>
      <c r="O26" s="27"/>
      <c r="P26" s="27"/>
      <c r="Q26" s="27"/>
      <c r="R26" s="27"/>
      <c r="S26" s="27"/>
      <c r="T26" s="27"/>
      <c r="U26" s="27"/>
      <c r="V26" s="27"/>
      <c r="W26" s="27"/>
      <c r="X26" s="27"/>
      <c r="Y26" s="27"/>
      <c r="Z26" s="27"/>
    </row>
    <row r="27" spans="1:26" ht="12.75" customHeight="1" x14ac:dyDescent="0.2">
      <c r="A27" s="1"/>
      <c r="B27" s="1"/>
      <c r="C27" s="1"/>
      <c r="D27" s="1"/>
      <c r="E27" s="1"/>
      <c r="F27" s="1"/>
      <c r="G27" s="1"/>
      <c r="H27" s="1"/>
      <c r="I27" s="1"/>
      <c r="J27" s="1"/>
      <c r="K27" s="1"/>
      <c r="L27" s="1"/>
      <c r="M27" s="27"/>
      <c r="N27" s="27"/>
      <c r="O27" s="27"/>
      <c r="P27" s="27"/>
      <c r="Q27" s="27"/>
      <c r="R27" s="27"/>
      <c r="S27" s="27"/>
      <c r="T27" s="27"/>
      <c r="U27" s="27"/>
      <c r="V27" s="27"/>
      <c r="W27" s="27"/>
      <c r="X27" s="27"/>
      <c r="Y27" s="27"/>
      <c r="Z27" s="27"/>
    </row>
    <row r="28" spans="1:26" ht="12.75" customHeight="1" x14ac:dyDescent="0.2">
      <c r="A28" s="1"/>
      <c r="B28" s="1"/>
      <c r="C28" s="1"/>
      <c r="D28" s="1"/>
      <c r="E28" s="1"/>
      <c r="F28" s="1"/>
      <c r="G28" s="1"/>
      <c r="H28" s="1"/>
      <c r="I28" s="1"/>
      <c r="J28" s="1"/>
      <c r="K28" s="1"/>
      <c r="L28" s="1"/>
      <c r="M28" s="27"/>
      <c r="N28" s="27"/>
      <c r="O28" s="27"/>
      <c r="P28" s="27"/>
      <c r="Q28" s="27"/>
      <c r="R28" s="27"/>
      <c r="S28" s="27"/>
      <c r="T28" s="27"/>
      <c r="U28" s="27"/>
      <c r="V28" s="27"/>
      <c r="W28" s="27"/>
      <c r="X28" s="27"/>
      <c r="Y28" s="27"/>
      <c r="Z28" s="27"/>
    </row>
    <row r="29" spans="1:26" ht="12.75" customHeight="1" x14ac:dyDescent="0.2">
      <c r="A29" s="1"/>
      <c r="B29" s="1"/>
      <c r="C29" s="1"/>
      <c r="D29" s="1"/>
      <c r="E29" s="1"/>
      <c r="F29" s="1"/>
      <c r="G29" s="1"/>
      <c r="H29" s="1"/>
      <c r="I29" s="1"/>
      <c r="J29" s="1"/>
      <c r="K29" s="1"/>
      <c r="L29" s="1"/>
      <c r="M29" s="27"/>
      <c r="N29" s="27"/>
      <c r="O29" s="27"/>
      <c r="P29" s="27"/>
      <c r="Q29" s="27"/>
      <c r="R29" s="27"/>
      <c r="S29" s="27"/>
      <c r="T29" s="27"/>
      <c r="U29" s="27"/>
      <c r="V29" s="27"/>
      <c r="W29" s="27"/>
      <c r="X29" s="27"/>
      <c r="Y29" s="27"/>
      <c r="Z29" s="27"/>
    </row>
    <row r="30" spans="1:26" ht="12.75" customHeight="1" x14ac:dyDescent="0.2">
      <c r="A30" s="1"/>
      <c r="B30" s="1"/>
      <c r="C30" s="1"/>
      <c r="D30" s="1"/>
      <c r="E30" s="1"/>
      <c r="F30" s="1"/>
      <c r="G30" s="1"/>
      <c r="H30" s="1"/>
      <c r="I30" s="1"/>
      <c r="J30" s="1"/>
      <c r="K30" s="1"/>
      <c r="L30" s="1"/>
      <c r="M30" s="27"/>
      <c r="N30" s="27"/>
      <c r="O30" s="27"/>
      <c r="P30" s="27"/>
      <c r="Q30" s="27"/>
      <c r="R30" s="27"/>
      <c r="S30" s="27"/>
      <c r="T30" s="27"/>
      <c r="U30" s="27"/>
      <c r="V30" s="27"/>
      <c r="W30" s="27"/>
      <c r="X30" s="27"/>
      <c r="Y30" s="27"/>
      <c r="Z30" s="27"/>
    </row>
    <row r="31" spans="1:26" ht="12.7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2.7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2.75"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2.75" customHeigh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2.75" customHeight="1" x14ac:dyDescent="0.2">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2.75"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2.75" customHeight="1"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2.75"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2.75"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2.75"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2.75"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2.75"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2.75"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2.75" customHeight="1"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2.75" customHeight="1"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2.75"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2.75" customHeight="1"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2.7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2.7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2.7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2.75" customHeight="1"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2.75" customHeight="1"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2.75" customHeight="1"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2.75"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2.7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2.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2.75"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2.75" customHeight="1" x14ac:dyDescent="0.2">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2.75" customHeight="1"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2.75" customHeight="1"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2.7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2.7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2.75" customHeight="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2.75" customHeight="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2.75" customHeight="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2.75" customHeight="1"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2.75" customHeight="1"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2.75" customHeight="1"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2.75" customHeight="1"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2.75" customHeight="1"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2.75" customHeight="1"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2.75" customHeight="1"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2.75" customHeight="1" x14ac:dyDescent="0.2">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2.7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2.7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2.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2.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2.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2.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2.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2.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2.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2.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2.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2.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2.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2.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2.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2.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2.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2.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2.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2.7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2.7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2.7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2.7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2.7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2.7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2.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2.7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2.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2.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2.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2.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2.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2.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2.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2.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2.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2.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2.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2.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2.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2.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2.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2.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2.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2.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2.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2.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2.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2.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2.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2.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2.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2.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2.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2.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2.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2.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2.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2.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2.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2.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2.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2.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2.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2.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2.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2.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2.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2.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2.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2.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2.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2.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2.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2.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2.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2.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2.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2.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2.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2.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2.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2.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2.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2.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2.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2.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2.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2.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2.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2.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2.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2.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2.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2.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2.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2.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2.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2.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2.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2.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2.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2.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2.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2.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2.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2.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2.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2.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2.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2.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2.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2.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2.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2.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2.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2.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2.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2.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2.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2.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2.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2.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2.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2.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2.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2.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2.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2.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2.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2.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2.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2.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2.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2.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2.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2.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2.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2.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2.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2.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2.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2.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2.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2.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2.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2.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2.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2.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2.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2.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2.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2.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2.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2.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2.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2.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2.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2.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2.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2.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2.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2.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2.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2.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2.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2.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2.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2.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2.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2.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2.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2.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2.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2.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2.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2.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2.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2.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2.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2.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2.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2.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2.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2.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2.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2.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2.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2.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2.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2.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2.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2.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2.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2.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2.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2.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2.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2.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2.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2.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2.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2.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2.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2.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2.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2.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2.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2.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2.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2.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2.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2.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2.7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2.7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2.7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2.7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2.7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2.7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2.7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2.7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2.7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2.7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2.7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2.7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2.7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2.7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2.7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2.7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2.7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2.7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2.7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2.7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2.7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2.7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2.7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2.7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2.7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2.7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2.7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2.7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2.7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2.7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2.7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2.7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2.7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2.7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2.7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2.7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2.7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2.7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2.7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2.7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2.7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2.7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2.7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2.7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2.7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2.7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2.7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2.7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2.7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2.7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2.7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2.7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2.7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2.7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2.7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2.7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2.7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2.7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2.7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2.7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2.7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2.7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2.7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2.7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2.7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2.7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2.7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2.7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2.7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2.7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2.7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2.7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2.7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2.7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2.7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2.7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2.7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2.7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2.7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2.7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2.7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2.7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2.7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2.7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2.7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2.7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2.7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2.7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2.7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2.7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2.7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2.7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2.7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2.7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2.7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2.7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2.7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2.7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2.7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2.7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2.7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2.7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2.7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2.7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2.7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2.7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2.7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2.7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2.7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2.7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2.7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2.7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2.7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2.7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2.7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2.7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2.7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2.7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2.7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2.7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2.7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2.7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2.7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2.7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2.7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2.7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2.7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2.7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2.7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2.7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2.7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2.7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2.7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2.7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2.7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2.7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2.7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2.7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2.7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2.7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2.7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2.7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2.7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2.7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2.7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2.7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2.7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2.7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2.7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2.7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2.7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2.7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2.7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2.7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2.7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2.7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2.7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2.7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2.7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2.7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2.7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2.7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2.7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2.7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2.7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2.7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2.7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2.7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2.7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2.7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2.7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2.7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2.7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2.7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2.7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2.7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2.7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2.7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2.7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2.7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2.7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2.7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2.7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2.7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2.7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2.7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2.7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2.7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2.7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2.7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2.7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2.7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2.7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2.7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2.7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2.7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2.7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2.7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2.7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2.7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2.7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2.7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2.7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2.7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2.7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2.7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2.7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2.7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2.7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2.7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2.7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2.7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2.7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2.7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2.7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2.7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2.7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2.7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2.7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2.7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2.7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2.7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2.7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2.7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2.7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2.7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2.7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2.7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2.7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2.7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2.7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2.7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2.7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2.7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2.7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2.7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2.7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2.7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2.7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2.7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2.7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2.7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2.7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2.7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2.7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2.7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2.7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2.7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2.7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2.7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2.7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2.7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2.7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2.7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2.7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2.7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2.7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2.7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2.7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2.7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2.7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2.7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2.7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2.7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2.7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2.7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2.7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2.7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2.7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2.7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2.7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2.7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2.7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2.7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2.7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2.7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2.7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2.7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2.7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2.7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2.7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2.7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2.7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2.7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2.7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2.7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2.7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2.7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2.7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2.7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2.7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2.7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2.7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2.7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2.7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2.7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2.7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2.7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2.7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2.7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2.7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2.7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2.7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2.7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2.7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2.7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2.7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2.7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2.7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2.7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2.7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2.7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2.7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2.7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2.7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2.7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2.7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2.7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2.7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2.7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2.7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2.7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2.7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2.7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2.7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2.7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2.7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2.7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2.7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2.7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2.7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2.7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2.7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2.7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2.7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2.7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2.7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2.7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2.7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2.7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2.7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2.7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2.7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2.7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2.7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2.7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2.7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2.7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2.7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2.7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2.7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2.7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2.7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2.7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2.7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2.7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2.7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2.7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2.7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2.7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2.7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2.7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2.7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2.7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2.7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2.7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2.7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2.7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2.7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2.7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2.7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2.7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2.7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2.7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2.7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2.7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2.7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2.7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2.7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2.7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2.7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2.7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2.7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2.7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2.7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2.7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2.7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2.7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2.7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2.7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2.7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2.7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2.7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2.7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2.7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2.7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2.7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2.7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2.7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2.7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2.7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2.7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2.7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2.7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2.7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2.7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2.7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2.7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2.7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2.7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2.7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2.7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2.7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2.7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2.7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2.7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2.7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2.7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2.7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2.7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2.7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2.7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2.7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2.7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2.7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2.7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2.7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2.7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2.7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2.7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2.7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2.7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2.7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2.7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2.7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2.7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2.7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2.7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2.7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2.7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2.7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2.7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2.7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2.7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2.7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2.7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2.7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2.7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2.7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2.7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2.7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2.7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2.7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2.7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2.7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2.7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2.7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2.7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2.7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2.7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2.7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2.7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2.7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2.7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2.7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2.7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2.7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2.7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2.7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2.7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2.7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2.7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2.7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2.7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2.7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2.7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2.7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2.7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2.7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2.7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2.7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2.7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2.7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2.7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2.7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2.7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2.7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2.7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2.7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2.7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2.7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2.7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2.7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2.7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2.7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2.7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2.7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2.7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2.7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2.7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2.7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2.7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2.7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2.7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2.7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2.7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2.7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2.7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2.7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2.7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2.7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2.7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2.7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2.7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2.7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2.7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2.7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2.7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2.7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2.7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2.7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2.7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2.7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2.7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2.7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2.7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2.7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2.7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2.7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2.7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2.7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2.7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2.7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2.7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2.7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2.7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2.7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2.7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2.7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2.7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2.7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2.7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2.7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2.7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2.7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2.7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2.7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2.7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2.7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2.7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2.7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2.7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2.7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2.7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2.7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2.7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2.7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2.7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2.7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2.7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2.7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2.7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2.7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2.7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2.7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2.7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2.7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2.7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2.7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2.7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2.7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2.7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2.7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2.7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2.7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2.7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2.7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2.7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2.7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2.7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2.7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2.7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2.7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2.7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2.7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2.7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2.7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2.7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2.7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2.7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2.7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2.7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2.7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2.7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2.7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2.7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2.7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2.7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2.7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2.7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2.7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2.7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2.7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2.7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2.7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2.7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2.7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2.7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2.7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2.7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2.7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2.7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2.7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2.7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2.7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2.7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2.7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2.7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2.7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2.7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2.7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2.7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2.7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2.7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2.7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2.7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2.7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2.7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2.7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2.7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2.7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2.7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2.7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2.7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2.7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2.75" customHeight="1"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2.75" customHeight="1"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2.75" customHeight="1"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2.75" customHeight="1"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2.75" customHeight="1"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2.75" customHeight="1"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2.75" customHeight="1"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2.75" customHeight="1"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2.75" customHeight="1"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2.75" customHeight="1"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2.75" customHeight="1"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2.75" customHeight="1"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2.75" customHeight="1"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2.75" customHeight="1"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2.75" customHeight="1"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2.75" customHeight="1"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2.75" customHeight="1"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2.75" customHeight="1"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2.75" customHeight="1"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2.75" customHeight="1"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2.75" customHeight="1"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2.75" customHeight="1"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2.75" customHeight="1"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2.75" customHeight="1"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2.75" customHeight="1"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2.75" customHeight="1"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2.75" customHeight="1"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2.75" customHeight="1"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2.75" customHeight="1"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2.75" customHeight="1"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2.75" customHeight="1"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2.75" customHeight="1"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2.75" customHeight="1"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2.75" customHeight="1"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2.75" customHeight="1"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2.75" customHeight="1"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2.75" customHeight="1"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2.75" customHeight="1"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2.75" customHeight="1"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2.75" customHeight="1"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2.75" customHeight="1"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2.75" customHeight="1"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2.75" customHeight="1"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2.75" customHeight="1"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2.75" customHeight="1"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2.75" customHeight="1"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2.75" customHeight="1"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2.75" customHeight="1"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2.75" customHeight="1"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2.75" customHeight="1"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2.75" customHeight="1"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2.75" customHeight="1"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2.75" customHeight="1"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2.75" customHeight="1"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2.75" customHeight="1"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2.75" customHeight="1"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2.75" customHeight="1"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2.75" customHeight="1"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2.75" customHeight="1" x14ac:dyDescent="0.2">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2.75" customHeight="1" x14ac:dyDescent="0.2">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2.75" customHeight="1" x14ac:dyDescent="0.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2.75" customHeight="1" x14ac:dyDescent="0.2">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2.75" customHeight="1" x14ac:dyDescent="0.2">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2.75" customHeight="1" x14ac:dyDescent="0.2">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2.75" customHeight="1" x14ac:dyDescent="0.2">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2.75" customHeight="1" x14ac:dyDescent="0.2">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2.75" customHeight="1" x14ac:dyDescent="0.2">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2.75" customHeight="1" x14ac:dyDescent="0.2">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2.75" customHeight="1" x14ac:dyDescent="0.2">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2.75" customHeight="1" x14ac:dyDescent="0.2">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2.75" customHeight="1" x14ac:dyDescent="0.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2.75" customHeight="1" x14ac:dyDescent="0.2">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2.75" customHeight="1" x14ac:dyDescent="0.2">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2.75" customHeight="1" x14ac:dyDescent="0.2">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2.75" customHeight="1" x14ac:dyDescent="0.2">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2.75" customHeight="1" x14ac:dyDescent="0.2">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2.75" customHeight="1" x14ac:dyDescent="0.2">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2.75" customHeight="1" x14ac:dyDescent="0.2">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2.75" customHeight="1" x14ac:dyDescent="0.2">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Z1000"/>
  <sheetViews>
    <sheetView workbookViewId="0">
      <pane ySplit="9" topLeftCell="A10" activePane="bottomLeft" state="frozen"/>
      <selection pane="bottomLeft" activeCell="B11" sqref="B11"/>
    </sheetView>
  </sheetViews>
  <sheetFormatPr baseColWidth="10" defaultColWidth="12.5703125" defaultRowHeight="15" customHeight="1" x14ac:dyDescent="0.2"/>
  <cols>
    <col min="1" max="1" width="5.140625" customWidth="1"/>
    <col min="2" max="2" width="6" customWidth="1"/>
    <col min="3" max="3" width="9.5703125" customWidth="1"/>
    <col min="4" max="4" width="4.7109375" customWidth="1"/>
    <col min="5" max="5" width="9.5703125" customWidth="1"/>
    <col min="6" max="6" width="4.7109375" customWidth="1"/>
    <col min="7" max="7" width="8.7109375" customWidth="1"/>
    <col min="8" max="8" width="4.7109375" customWidth="1"/>
    <col min="9" max="9" width="8.7109375" customWidth="1"/>
    <col min="10" max="10" width="4.7109375" customWidth="1"/>
    <col min="11" max="11" width="8.7109375" customWidth="1"/>
    <col min="12" max="12" width="4.7109375" customWidth="1"/>
    <col min="13" max="13" width="9.28515625" customWidth="1"/>
    <col min="14" max="14" width="4.7109375" customWidth="1"/>
    <col min="15" max="15" width="8.7109375" customWidth="1"/>
    <col min="16" max="16" width="4.7109375" customWidth="1"/>
    <col min="17" max="17" width="8" customWidth="1"/>
    <col min="18" max="18" width="4.7109375" customWidth="1"/>
    <col min="19" max="19" width="8.7109375" customWidth="1"/>
    <col min="20" max="20" width="4.7109375" customWidth="1"/>
    <col min="21" max="21" width="4.85546875" customWidth="1"/>
    <col min="22" max="24" width="11.42578125" customWidth="1"/>
    <col min="25" max="26" width="10" customWidth="1"/>
  </cols>
  <sheetData>
    <row r="1" spans="1:26" ht="13.5" customHeight="1" x14ac:dyDescent="0.2">
      <c r="A1" s="1"/>
      <c r="B1" s="57"/>
      <c r="C1" s="1"/>
      <c r="D1" s="1"/>
      <c r="E1" s="1"/>
      <c r="F1" s="1"/>
      <c r="G1" s="1"/>
      <c r="H1" s="1"/>
      <c r="I1" s="1"/>
      <c r="J1" s="1"/>
      <c r="K1" s="1"/>
      <c r="L1" s="1"/>
      <c r="M1" s="1"/>
      <c r="N1" s="1"/>
      <c r="O1" s="1"/>
      <c r="P1" s="1"/>
      <c r="Q1" s="1"/>
      <c r="R1" s="1"/>
      <c r="S1" s="1"/>
      <c r="T1" s="1"/>
      <c r="U1" s="1"/>
      <c r="V1" s="27"/>
      <c r="W1" s="27"/>
      <c r="X1" s="27"/>
      <c r="Y1" s="27"/>
      <c r="Z1" s="27"/>
    </row>
    <row r="2" spans="1:26" ht="13.5" customHeight="1" x14ac:dyDescent="0.2">
      <c r="A2" s="1"/>
      <c r="B2" s="57"/>
      <c r="C2" s="1"/>
      <c r="D2" s="1"/>
      <c r="E2" s="1"/>
      <c r="F2" s="1"/>
      <c r="G2" s="1"/>
      <c r="H2" s="1"/>
      <c r="I2" s="58" t="s">
        <v>19</v>
      </c>
      <c r="J2" s="59">
        <f>START!D19</f>
        <v>8</v>
      </c>
      <c r="K2" s="1"/>
      <c r="L2" s="1"/>
      <c r="M2" s="1"/>
      <c r="N2" s="1"/>
      <c r="O2" s="1"/>
      <c r="P2" s="1"/>
      <c r="Q2" s="1"/>
      <c r="R2" s="1"/>
      <c r="S2" s="1"/>
      <c r="T2" s="1"/>
      <c r="U2" s="1"/>
      <c r="V2" s="27"/>
      <c r="W2" s="27"/>
      <c r="X2" s="27"/>
      <c r="Y2" s="27"/>
      <c r="Z2" s="27"/>
    </row>
    <row r="3" spans="1:26" ht="12.75" customHeight="1" x14ac:dyDescent="0.2">
      <c r="A3" s="1"/>
      <c r="B3" s="57"/>
      <c r="C3" s="1"/>
      <c r="D3" s="1"/>
      <c r="E3" s="1"/>
      <c r="F3" s="1"/>
      <c r="G3" s="1"/>
      <c r="H3" s="1"/>
      <c r="I3" s="1"/>
      <c r="J3" s="1"/>
      <c r="K3" s="1"/>
      <c r="L3" s="1"/>
      <c r="M3" s="1"/>
      <c r="N3" s="1"/>
      <c r="O3" s="1"/>
      <c r="P3" s="1"/>
      <c r="Q3" s="1"/>
      <c r="R3" s="1"/>
      <c r="S3" s="1"/>
      <c r="T3" s="1"/>
      <c r="U3" s="1"/>
      <c r="V3" s="27"/>
      <c r="W3" s="27"/>
      <c r="X3" s="27"/>
      <c r="Y3" s="27"/>
      <c r="Z3" s="27"/>
    </row>
    <row r="4" spans="1:26" ht="12.75" customHeight="1" x14ac:dyDescent="0.2">
      <c r="A4" s="1"/>
      <c r="B4" s="57"/>
      <c r="C4" s="1"/>
      <c r="D4" s="1"/>
      <c r="E4" s="1"/>
      <c r="F4" s="1"/>
      <c r="G4" s="1"/>
      <c r="H4" s="1"/>
      <c r="I4" s="1"/>
      <c r="J4" s="1"/>
      <c r="K4" s="1"/>
      <c r="L4" s="1"/>
      <c r="M4" s="1"/>
      <c r="N4" s="1"/>
      <c r="O4" s="1"/>
      <c r="P4" s="1"/>
      <c r="Q4" s="1"/>
      <c r="R4" s="1"/>
      <c r="S4" s="1"/>
      <c r="T4" s="1"/>
      <c r="U4" s="1"/>
      <c r="V4" s="27"/>
      <c r="W4" s="27"/>
      <c r="X4" s="27"/>
      <c r="Y4" s="27"/>
      <c r="Z4" s="27"/>
    </row>
    <row r="5" spans="1:26" ht="13.5" customHeight="1" x14ac:dyDescent="0.2">
      <c r="A5" s="1"/>
      <c r="B5" s="57"/>
      <c r="C5" s="1"/>
      <c r="D5" s="1"/>
      <c r="E5" s="1"/>
      <c r="F5" s="1"/>
      <c r="G5" s="1"/>
      <c r="H5" s="1"/>
      <c r="I5" s="1"/>
      <c r="J5" s="1"/>
      <c r="K5" s="1"/>
      <c r="L5" s="1"/>
      <c r="M5" s="1"/>
      <c r="N5" s="1"/>
      <c r="O5" s="1"/>
      <c r="P5" s="1"/>
      <c r="Q5" s="1"/>
      <c r="R5" s="1"/>
      <c r="S5" s="1"/>
      <c r="T5" s="1"/>
      <c r="U5" s="1"/>
      <c r="V5" s="27"/>
      <c r="W5" s="27"/>
      <c r="X5" s="27"/>
      <c r="Y5" s="27"/>
      <c r="Z5" s="27"/>
    </row>
    <row r="6" spans="1:26" ht="39" customHeight="1" x14ac:dyDescent="0.2">
      <c r="A6" s="1"/>
      <c r="B6" s="60" t="s">
        <v>20</v>
      </c>
      <c r="C6" s="61" t="str">
        <f>START!C6</f>
        <v>Linke</v>
      </c>
      <c r="D6" s="61" t="s">
        <v>21</v>
      </c>
      <c r="E6" s="61" t="str">
        <f>START!C7</f>
        <v>AfD</v>
      </c>
      <c r="F6" s="61" t="s">
        <v>21</v>
      </c>
      <c r="G6" s="61" t="str">
        <f>START!C8</f>
        <v>CDU</v>
      </c>
      <c r="H6" s="61" t="s">
        <v>21</v>
      </c>
      <c r="I6" s="61" t="str">
        <f>START!C9</f>
        <v>SPD</v>
      </c>
      <c r="J6" s="61" t="s">
        <v>21</v>
      </c>
      <c r="K6" s="61" t="str">
        <f>START!C10</f>
        <v>Grüne</v>
      </c>
      <c r="L6" s="61" t="s">
        <v>21</v>
      </c>
      <c r="M6" s="61">
        <f>START!C11</f>
        <v>0</v>
      </c>
      <c r="N6" s="61" t="s">
        <v>21</v>
      </c>
      <c r="O6" s="61">
        <f>START!C12</f>
        <v>0</v>
      </c>
      <c r="P6" s="61" t="s">
        <v>21</v>
      </c>
      <c r="Q6" s="61" t="str">
        <f>START!C13</f>
        <v>ABL</v>
      </c>
      <c r="R6" s="61" t="s">
        <v>21</v>
      </c>
      <c r="S6" s="61">
        <f>START!C14</f>
        <v>0</v>
      </c>
      <c r="T6" s="62" t="s">
        <v>21</v>
      </c>
      <c r="U6" s="1"/>
      <c r="V6" s="27"/>
      <c r="W6" s="27"/>
      <c r="X6" s="27"/>
      <c r="Y6" s="27"/>
      <c r="Z6" s="27"/>
    </row>
    <row r="7" spans="1:26" ht="7.5" customHeight="1" x14ac:dyDescent="0.2">
      <c r="A7" s="1"/>
      <c r="B7" s="63"/>
      <c r="C7" s="64"/>
      <c r="D7" s="64"/>
      <c r="E7" s="64"/>
      <c r="F7" s="64"/>
      <c r="G7" s="64"/>
      <c r="H7" s="64"/>
      <c r="I7" s="64"/>
      <c r="J7" s="64"/>
      <c r="K7" s="64"/>
      <c r="L7" s="64"/>
      <c r="M7" s="64"/>
      <c r="N7" s="64"/>
      <c r="O7" s="64"/>
      <c r="P7" s="64"/>
      <c r="Q7" s="64"/>
      <c r="R7" s="64"/>
      <c r="S7" s="64"/>
      <c r="T7" s="65"/>
      <c r="U7" s="1"/>
      <c r="V7" s="27"/>
      <c r="W7" s="27"/>
      <c r="X7" s="27"/>
      <c r="Y7" s="27"/>
      <c r="Z7" s="27"/>
    </row>
    <row r="8" spans="1:26" ht="12.75" customHeight="1" x14ac:dyDescent="0.2">
      <c r="A8" s="1"/>
      <c r="B8" s="66"/>
      <c r="C8" s="67">
        <f>START!D6</f>
        <v>4</v>
      </c>
      <c r="D8" s="67"/>
      <c r="E8" s="67">
        <f>START!D7</f>
        <v>11</v>
      </c>
      <c r="F8" s="67"/>
      <c r="G8" s="67">
        <f>START!D8</f>
        <v>18</v>
      </c>
      <c r="H8" s="67"/>
      <c r="I8" s="67">
        <f>START!D9</f>
        <v>10</v>
      </c>
      <c r="J8" s="67"/>
      <c r="K8" s="67">
        <f>START!D10</f>
        <v>1</v>
      </c>
      <c r="L8" s="67"/>
      <c r="M8" s="67">
        <f>START!D11</f>
        <v>0</v>
      </c>
      <c r="N8" s="67"/>
      <c r="O8" s="67">
        <f>START!D12</f>
        <v>0</v>
      </c>
      <c r="P8" s="67"/>
      <c r="Q8" s="67">
        <f>START!D13</f>
        <v>3</v>
      </c>
      <c r="R8" s="67"/>
      <c r="S8" s="67">
        <f>START!D14</f>
        <v>0</v>
      </c>
      <c r="T8" s="68"/>
      <c r="U8" s="1"/>
      <c r="V8" s="27"/>
      <c r="W8" s="27"/>
      <c r="X8" s="27"/>
      <c r="Y8" s="27"/>
      <c r="Z8" s="27"/>
    </row>
    <row r="9" spans="1:26" ht="6" customHeight="1" x14ac:dyDescent="0.2">
      <c r="A9" s="1"/>
      <c r="B9" s="69"/>
      <c r="C9" s="70"/>
      <c r="D9" s="70"/>
      <c r="E9" s="70"/>
      <c r="F9" s="70"/>
      <c r="G9" s="70"/>
      <c r="H9" s="70"/>
      <c r="I9" s="70"/>
      <c r="J9" s="70"/>
      <c r="K9" s="70"/>
      <c r="L9" s="70"/>
      <c r="M9" s="70"/>
      <c r="N9" s="70"/>
      <c r="O9" s="70"/>
      <c r="P9" s="70"/>
      <c r="Q9" s="70"/>
      <c r="R9" s="70"/>
      <c r="S9" s="70"/>
      <c r="T9" s="71"/>
      <c r="U9" s="1"/>
      <c r="V9" s="27"/>
      <c r="W9" s="27"/>
      <c r="X9" s="27"/>
      <c r="Y9" s="27"/>
      <c r="Z9" s="27"/>
    </row>
    <row r="10" spans="1:26" ht="6" customHeight="1" x14ac:dyDescent="0.2">
      <c r="A10" s="1"/>
      <c r="B10" s="63"/>
      <c r="C10" s="64"/>
      <c r="D10" s="64"/>
      <c r="E10" s="64"/>
      <c r="F10" s="64"/>
      <c r="G10" s="64"/>
      <c r="H10" s="64"/>
      <c r="I10" s="64"/>
      <c r="J10" s="64"/>
      <c r="K10" s="64"/>
      <c r="L10" s="64"/>
      <c r="M10" s="64"/>
      <c r="N10" s="64"/>
      <c r="O10" s="64"/>
      <c r="P10" s="64"/>
      <c r="Q10" s="64"/>
      <c r="R10" s="64"/>
      <c r="S10" s="64"/>
      <c r="T10" s="65"/>
      <c r="U10" s="1"/>
      <c r="V10" s="27"/>
      <c r="W10" s="27"/>
      <c r="X10" s="27"/>
      <c r="Y10" s="27"/>
      <c r="Z10" s="27"/>
    </row>
    <row r="11" spans="1:26" ht="12.75" customHeight="1" x14ac:dyDescent="0.2">
      <c r="A11" s="1"/>
      <c r="B11" s="72">
        <v>1</v>
      </c>
      <c r="C11" s="73">
        <f t="shared" ref="C11:C140" si="0">$C$8/$B11</f>
        <v>4</v>
      </c>
      <c r="D11" s="74" t="str">
        <f>IF(RANK(C11,($C$11:$C$140,$E$11:$E$140,$G$11:$G$140,$I$11:$I$140,$K$11:$K$140,$M$11:$M$140,$O$11:$O$140,$Q$11:$Q$140,$S$11:$S$140))&gt;$J$2,"",RANK(C11,($C$11:$C$140,$E$11:$E$140,$G$11:$G$140,$I$11:$I$140,$K$11:$K$140,$M$11:$M$140,$O$11:$O$140,$Q$11:$Q$140,$S$11:$S$140)))</f>
        <v/>
      </c>
      <c r="E11" s="73">
        <f t="shared" ref="E11:E140" si="1">$E$8/$B11</f>
        <v>11</v>
      </c>
      <c r="F11" s="74">
        <f>IF(RANK(E11,($C$11:$C$140,$E$11:$E$140,$G$11:$G$140,$I$11:$I$140,$K$11:$K$140,$M$11:$M$140,$O$11:$O$140,$Q$11:$Q$140,$S$11:$S$140))&gt;$J$2,"",RANK(E11,($C$11:$C$140,$E$11:$E$140,$G$11:$G$140,$I$11:$I$140,$K$11:$K$140,$M$11:$M$140,$O$11:$O$140,$Q$11:$Q$140,$S$11:$S$140)))</f>
        <v>2</v>
      </c>
      <c r="G11" s="73">
        <f t="shared" ref="G11:G140" si="2">$G$8/$B11</f>
        <v>18</v>
      </c>
      <c r="H11" s="74">
        <f>IF(RANK(G11,($C$11:$C$140,$E$11:$E$140,$G$11:$G$140,$I$11:$I$140,$K$11:$K$140,$M$11:$M$140,$O$11:$O$140,$Q$11:$Q$140,$S$11:$S$140))&gt;$J$2,"",RANK(G11,($C$11:$C$140,$E$11:$E$140,$G$11:$G$140,$I$11:$I$140,$K$11:$K$140,$M$11:$M$140,$O$11:$O$140,$Q$11:$Q$140,$S$11:$S$140)))</f>
        <v>1</v>
      </c>
      <c r="I11" s="73">
        <f t="shared" ref="I11:I140" si="3">$I$8/$B11</f>
        <v>10</v>
      </c>
      <c r="J11" s="74">
        <f>IF(RANK(I11,($C$11:$C$140,$E$11:$E$140,$G$11:$G$140,$I$11:$I$140,$K$11:$K$140,$M$11:$M$140,$O$11:$O$140,$Q$11:$Q$140,$S$11:$S$140))&gt;$J$2,"",RANK(I11,($C$11:$C$140,$E$11:$E$140,$G$11:$G$140,$I$11:$I$140,$K$11:$K$140,$M$11:$M$140,$O$11:$O$140,$Q$11:$Q$140,$S$11:$S$140)))</f>
        <v>3</v>
      </c>
      <c r="K11" s="73">
        <f t="shared" ref="K11:K140" si="4">$K$8/$B11</f>
        <v>1</v>
      </c>
      <c r="L11" s="74" t="str">
        <f>IF(RANK(K11,($C$11:$C$140,$E$11:$E$140,$G$11:$G$140,$I$11:$I$140,$K$11:$K$140,$M$11:$M$140,$O$11:$O$140,$Q$11:$Q$140,$S$11:$S$140))&gt;$J$2,"",RANK(K11,($C$11:$C$140,$E$11:$E$140,$G$11:$G$140,$I$11:$I$140,$K$11:$K$140,$M$11:$M$140,$O$11:$O$140,$Q$11:$Q$140,$S$11:$S$140)))</f>
        <v/>
      </c>
      <c r="M11" s="73">
        <f t="shared" ref="M11:M140" si="5">$M$8/$B11</f>
        <v>0</v>
      </c>
      <c r="N11" s="74" t="str">
        <f>IF(RANK(M11,($C$11:$C$140,$E$11:$E$140,$G$11:$G$140,$I$11:$I$140,$K$11:$K$140,$M$11:$M$140,$O$11:$O$140,$Q$11:$Q$140,$S$11:$S$140))&gt;$J$2,"",RANK(M11,($C$11:$C$140,$E$11:$E$140,$G$11:$G$140,$I$11:$I$140,$K$11:$K$140,$M$11:$M$140,$O$11:$O$140,$Q$11:$Q$140,$S$11:$S$140)))</f>
        <v/>
      </c>
      <c r="O11" s="73">
        <f t="shared" ref="O11:O140" si="6">$O$8/$B11</f>
        <v>0</v>
      </c>
      <c r="P11" s="74" t="str">
        <f>IF(RANK(O11,($C$11:$C$140,$E$11:$E$140,$G$11:$G$140,$I$11:$I$140,$K$11:$K$140,$M$11:$M$140,$O$11:$O$140,$Q$11:$Q$140,$S$11:$S$140))&gt;$J$2,"",RANK(O11,($C$11:$C$140,$E$11:$E$140,$G$11:$G$140,$I$11:$I$140,$K$11:$K$140,$M$11:$M$140,$O$11:$O$140,$Q$11:$Q$140,$S$11:$S$140)))</f>
        <v/>
      </c>
      <c r="Q11" s="73">
        <f t="shared" ref="Q11:Q140" si="7">$Q$8/$B11</f>
        <v>3</v>
      </c>
      <c r="R11" s="74" t="str">
        <f>IF(RANK(Q11,($C$11:$C$140,$E$11:$E$140,$G$11:$G$140,$I$11:$I$140,$K$11:$K$140,$M$11:$M$140,$O$11:$O$140,$Q$11:$Q$140,$S$11:$S$140))&gt;$J$2,"",RANK(Q11,($C$11:$C$140,$E$11:$E$140,$G$11:$G$140,$I$11:$I$140,$K$11:$K$140,$M$11:$M$140,$O$11:$O$140,$Q$11:$Q$140,$S$11:$S$140)))</f>
        <v/>
      </c>
      <c r="S11" s="73">
        <f t="shared" ref="S11:S140" si="8">$S$8/$B11</f>
        <v>0</v>
      </c>
      <c r="T11" s="75" t="str">
        <f>IF(RANK(S11,($C$11:$C$140,$E$11:$E$140,$G$11:$G$140,$I$11:$I$140,$K$11:$K$140,$M$11:$M$140,$O$11:$O$140,$Q$11:$Q$140,$S$11:$S$140))&gt;$J$2,"",RANK(S11,($C$11:$C$140,$E$11:$E$140,$G$11:$G$140,$I$11:$I$140,$K$11:$K$140,$M$11:$M$140,$O$11:$O$140,$Q$11:$Q$140,$S$11:$S$140)))</f>
        <v/>
      </c>
      <c r="U11" s="1"/>
      <c r="V11" s="27"/>
      <c r="W11" s="27"/>
      <c r="X11" s="27"/>
      <c r="Y11" s="27"/>
      <c r="Z11" s="27"/>
    </row>
    <row r="12" spans="1:26" ht="12.75" customHeight="1" x14ac:dyDescent="0.2">
      <c r="A12" s="1"/>
      <c r="B12" s="72">
        <v>2</v>
      </c>
      <c r="C12" s="73">
        <f t="shared" si="0"/>
        <v>2</v>
      </c>
      <c r="D12" s="74" t="str">
        <f>IF(RANK(C12,($C$11:$C$140,$E$11:$E$140,$G$11:$G$140,$I$11:$I$140,$K$11:$K$140,$M$11:$M$140,$O$11:$O$140,$Q$11:$Q$140,$S$11:$S$140))&gt;$J$2,"",RANK(C12,($C$11:$C$140,$E$11:$E$140,$G$11:$G$140,$I$11:$I$140,$K$11:$K$140,$M$11:$M$140,$O$11:$O$140,$Q$11:$Q$140,$S$11:$S$140)))</f>
        <v/>
      </c>
      <c r="E12" s="73">
        <f t="shared" si="1"/>
        <v>5.5</v>
      </c>
      <c r="F12" s="74">
        <f>IF(RANK(E12,($C$11:$C$140,$E$11:$E$140,$G$11:$G$140,$I$11:$I$140,$K$11:$K$140,$M$11:$M$140,$O$11:$O$140,$Q$11:$Q$140,$S$11:$S$140))&gt;$J$2,"",RANK(E12,($C$11:$C$140,$E$11:$E$140,$G$11:$G$140,$I$11:$I$140,$K$11:$K$140,$M$11:$M$140,$O$11:$O$140,$Q$11:$Q$140,$S$11:$S$140)))</f>
        <v>6</v>
      </c>
      <c r="G12" s="73">
        <f t="shared" si="2"/>
        <v>9</v>
      </c>
      <c r="H12" s="74">
        <f>IF(RANK(G12,($C$11:$C$140,$E$11:$E$140,$G$11:$G$140,$I$11:$I$140,$K$11:$K$140,$M$11:$M$140,$O$11:$O$140,$Q$11:$Q$140,$S$11:$S$140))&gt;$J$2,"",RANK(G12,($C$11:$C$140,$E$11:$E$140,$G$11:$G$140,$I$11:$I$140,$K$11:$K$140,$M$11:$M$140,$O$11:$O$140,$Q$11:$Q$140,$S$11:$S$140)))</f>
        <v>4</v>
      </c>
      <c r="I12" s="73">
        <f t="shared" si="3"/>
        <v>5</v>
      </c>
      <c r="J12" s="74">
        <f>IF(RANK(I12,($C$11:$C$140,$E$11:$E$140,$G$11:$G$140,$I$11:$I$140,$K$11:$K$140,$M$11:$M$140,$O$11:$O$140,$Q$11:$Q$140,$S$11:$S$140))&gt;$J$2,"",RANK(I12,($C$11:$C$140,$E$11:$E$140,$G$11:$G$140,$I$11:$I$140,$K$11:$K$140,$M$11:$M$140,$O$11:$O$140,$Q$11:$Q$140,$S$11:$S$140)))</f>
        <v>7</v>
      </c>
      <c r="K12" s="73">
        <f t="shared" si="4"/>
        <v>0.5</v>
      </c>
      <c r="L12" s="74" t="str">
        <f>IF(RANK(K12,($C$11:$C$140,$E$11:$E$140,$G$11:$G$140,$I$11:$I$140,$K$11:$K$140,$M$11:$M$140,$O$11:$O$140,$Q$11:$Q$140,$S$11:$S$140))&gt;$J$2,"",RANK(K12,($C$11:$C$140,$E$11:$E$140,$G$11:$G$140,$I$11:$I$140,$K$11:$K$140,$M$11:$M$140,$O$11:$O$140,$Q$11:$Q$140,$S$11:$S$140)))</f>
        <v/>
      </c>
      <c r="M12" s="73">
        <f t="shared" si="5"/>
        <v>0</v>
      </c>
      <c r="N12" s="74" t="str">
        <f>IF(RANK(M12,($C$11:$C$140,$E$11:$E$140,$G$11:$G$140,$I$11:$I$140,$K$11:$K$140,$M$11:$M$140,$O$11:$O$140,$Q$11:$Q$140,$S$11:$S$140))&gt;$J$2,"",RANK(M12,($C$11:$C$140,$E$11:$E$140,$G$11:$G$140,$I$11:$I$140,$K$11:$K$140,$M$11:$M$140,$O$11:$O$140,$Q$11:$Q$140,$S$11:$S$140)))</f>
        <v/>
      </c>
      <c r="O12" s="73">
        <f t="shared" si="6"/>
        <v>0</v>
      </c>
      <c r="P12" s="74" t="str">
        <f>IF(RANK(O12,($C$11:$C$140,$E$11:$E$140,$G$11:$G$140,$I$11:$I$140,$K$11:$K$140,$M$11:$M$140,$O$11:$O$140,$Q$11:$Q$140,$S$11:$S$140))&gt;$J$2,"",RANK(O12,($C$11:$C$140,$E$11:$E$140,$G$11:$G$140,$I$11:$I$140,$K$11:$K$140,$M$11:$M$140,$O$11:$O$140,$Q$11:$Q$140,$S$11:$S$140)))</f>
        <v/>
      </c>
      <c r="Q12" s="73">
        <f t="shared" si="7"/>
        <v>1.5</v>
      </c>
      <c r="R12" s="74" t="str">
        <f>IF(RANK(Q12,($C$11:$C$140,$E$11:$E$140,$G$11:$G$140,$I$11:$I$140,$K$11:$K$140,$M$11:$M$140,$O$11:$O$140,$Q$11:$Q$140,$S$11:$S$140))&gt;$J$2,"",RANK(Q12,($C$11:$C$140,$E$11:$E$140,$G$11:$G$140,$I$11:$I$140,$K$11:$K$140,$M$11:$M$140,$O$11:$O$140,$Q$11:$Q$140,$S$11:$S$140)))</f>
        <v/>
      </c>
      <c r="S12" s="73">
        <f t="shared" si="8"/>
        <v>0</v>
      </c>
      <c r="T12" s="75" t="str">
        <f>IF(RANK(S12,($C$11:$C$140,$E$11:$E$140,$G$11:$G$140,$I$11:$I$140,$K$11:$K$140,$M$11:$M$140,$O$11:$O$140,$Q$11:$Q$140,$S$11:$S$140))&gt;$J$2,"",RANK(S12,($C$11:$C$140,$E$11:$E$140,$G$11:$G$140,$I$11:$I$140,$K$11:$K$140,$M$11:$M$140,$O$11:$O$140,$Q$11:$Q$140,$S$11:$S$140)))</f>
        <v/>
      </c>
      <c r="U12" s="1"/>
      <c r="V12" s="27"/>
      <c r="W12" s="27"/>
      <c r="X12" s="27"/>
      <c r="Y12" s="27"/>
      <c r="Z12" s="27"/>
    </row>
    <row r="13" spans="1:26" ht="12.75" customHeight="1" x14ac:dyDescent="0.2">
      <c r="A13" s="1"/>
      <c r="B13" s="72">
        <v>3</v>
      </c>
      <c r="C13" s="73">
        <f t="shared" si="0"/>
        <v>1.3333333333333333</v>
      </c>
      <c r="D13" s="74" t="str">
        <f>IF(RANK(C13,($C$11:$C$140,$E$11:$E$140,$G$11:$G$140,$I$11:$I$140,$K$11:$K$140,$M$11:$M$140,$O$11:$O$140,$Q$11:$Q$140,$S$11:$S$140))&gt;$J$2,"",RANK(C13,($C$11:$C$140,$E$11:$E$140,$G$11:$G$140,$I$11:$I$140,$K$11:$K$140,$M$11:$M$140,$O$11:$O$140,$Q$11:$Q$140,$S$11:$S$140)))</f>
        <v/>
      </c>
      <c r="E13" s="73">
        <f t="shared" si="1"/>
        <v>3.6666666666666665</v>
      </c>
      <c r="F13" s="74" t="str">
        <f>IF(RANK(E13,($C$11:$C$140,$E$11:$E$140,$G$11:$G$140,$I$11:$I$140,$K$11:$K$140,$M$11:$M$140,$O$11:$O$140,$Q$11:$Q$140,$S$11:$S$140))&gt;$J$2,"",RANK(E13,($C$11:$C$140,$E$11:$E$140,$G$11:$G$140,$I$11:$I$140,$K$11:$K$140,$M$11:$M$140,$O$11:$O$140,$Q$11:$Q$140,$S$11:$S$140)))</f>
        <v/>
      </c>
      <c r="G13" s="73">
        <f t="shared" si="2"/>
        <v>6</v>
      </c>
      <c r="H13" s="74">
        <f>IF(RANK(G13,($C$11:$C$140,$E$11:$E$140,$G$11:$G$140,$I$11:$I$140,$K$11:$K$140,$M$11:$M$140,$O$11:$O$140,$Q$11:$Q$140,$S$11:$S$140))&gt;$J$2,"",RANK(G13,($C$11:$C$140,$E$11:$E$140,$G$11:$G$140,$I$11:$I$140,$K$11:$K$140,$M$11:$M$140,$O$11:$O$140,$Q$11:$Q$140,$S$11:$S$140)))</f>
        <v>5</v>
      </c>
      <c r="I13" s="73">
        <f t="shared" si="3"/>
        <v>3.3333333333333335</v>
      </c>
      <c r="J13" s="74" t="str">
        <f>IF(RANK(I13,($C$11:$C$140,$E$11:$E$140,$G$11:$G$140,$I$11:$I$140,$K$11:$K$140,$M$11:$M$140,$O$11:$O$140,$Q$11:$Q$140,$S$11:$S$140))&gt;$J$2,"",RANK(I13,($C$11:$C$140,$E$11:$E$140,$G$11:$G$140,$I$11:$I$140,$K$11:$K$140,$M$11:$M$140,$O$11:$O$140,$Q$11:$Q$140,$S$11:$S$140)))</f>
        <v/>
      </c>
      <c r="K13" s="73">
        <f t="shared" si="4"/>
        <v>0.33333333333333331</v>
      </c>
      <c r="L13" s="74" t="str">
        <f>IF(RANK(K13,($C$11:$C$140,$E$11:$E$140,$G$11:$G$140,$I$11:$I$140,$K$11:$K$140,$M$11:$M$140,$O$11:$O$140,$Q$11:$Q$140,$S$11:$S$140))&gt;$J$2,"",RANK(K13,($C$11:$C$140,$E$11:$E$140,$G$11:$G$140,$I$11:$I$140,$K$11:$K$140,$M$11:$M$140,$O$11:$O$140,$Q$11:$Q$140,$S$11:$S$140)))</f>
        <v/>
      </c>
      <c r="M13" s="73">
        <f t="shared" si="5"/>
        <v>0</v>
      </c>
      <c r="N13" s="74" t="str">
        <f>IF(RANK(M13,($C$11:$C$140,$E$11:$E$140,$G$11:$G$140,$I$11:$I$140,$K$11:$K$140,$M$11:$M$140,$O$11:$O$140,$Q$11:$Q$140,$S$11:$S$140))&gt;$J$2,"",RANK(M13,($C$11:$C$140,$E$11:$E$140,$G$11:$G$140,$I$11:$I$140,$K$11:$K$140,$M$11:$M$140,$O$11:$O$140,$Q$11:$Q$140,$S$11:$S$140)))</f>
        <v/>
      </c>
      <c r="O13" s="73">
        <f t="shared" si="6"/>
        <v>0</v>
      </c>
      <c r="P13" s="74" t="str">
        <f>IF(RANK(O13,($C$11:$C$140,$E$11:$E$140,$G$11:$G$140,$I$11:$I$140,$K$11:$K$140,$M$11:$M$140,$O$11:$O$140,$Q$11:$Q$140,$S$11:$S$140))&gt;$J$2,"",RANK(O13,($C$11:$C$140,$E$11:$E$140,$G$11:$G$140,$I$11:$I$140,$K$11:$K$140,$M$11:$M$140,$O$11:$O$140,$Q$11:$Q$140,$S$11:$S$140)))</f>
        <v/>
      </c>
      <c r="Q13" s="73">
        <f t="shared" si="7"/>
        <v>1</v>
      </c>
      <c r="R13" s="74" t="str">
        <f>IF(RANK(Q13,($C$11:$C$140,$E$11:$E$140,$G$11:$G$140,$I$11:$I$140,$K$11:$K$140,$M$11:$M$140,$O$11:$O$140,$Q$11:$Q$140,$S$11:$S$140))&gt;$J$2,"",RANK(Q13,($C$11:$C$140,$E$11:$E$140,$G$11:$G$140,$I$11:$I$140,$K$11:$K$140,$M$11:$M$140,$O$11:$O$140,$Q$11:$Q$140,$S$11:$S$140)))</f>
        <v/>
      </c>
      <c r="S13" s="73">
        <f t="shared" si="8"/>
        <v>0</v>
      </c>
      <c r="T13" s="75" t="str">
        <f>IF(RANK(S13,($C$11:$C$140,$E$11:$E$140,$G$11:$G$140,$I$11:$I$140,$K$11:$K$140,$M$11:$M$140,$O$11:$O$140,$Q$11:$Q$140,$S$11:$S$140))&gt;$J$2,"",RANK(S13,($C$11:$C$140,$E$11:$E$140,$G$11:$G$140,$I$11:$I$140,$K$11:$K$140,$M$11:$M$140,$O$11:$O$140,$Q$11:$Q$140,$S$11:$S$140)))</f>
        <v/>
      </c>
      <c r="U13" s="1"/>
      <c r="V13" s="27"/>
      <c r="W13" s="27"/>
      <c r="X13" s="27"/>
      <c r="Y13" s="27"/>
      <c r="Z13" s="27"/>
    </row>
    <row r="14" spans="1:26" ht="12.75" customHeight="1" x14ac:dyDescent="0.2">
      <c r="A14" s="1"/>
      <c r="B14" s="72">
        <v>4</v>
      </c>
      <c r="C14" s="73">
        <f t="shared" si="0"/>
        <v>1</v>
      </c>
      <c r="D14" s="74" t="str">
        <f>IF(RANK(C14,($C$11:$C$140,$E$11:$E$140,$G$11:$G$140,$I$11:$I$140,$K$11:$K$140,$M$11:$M$140,$O$11:$O$140,$Q$11:$Q$140,$S$11:$S$140))&gt;$J$2,"",RANK(C14,($C$11:$C$140,$E$11:$E$140,$G$11:$G$140,$I$11:$I$140,$K$11:$K$140,$M$11:$M$140,$O$11:$O$140,$Q$11:$Q$140,$S$11:$S$140)))</f>
        <v/>
      </c>
      <c r="E14" s="73">
        <f t="shared" si="1"/>
        <v>2.75</v>
      </c>
      <c r="F14" s="74" t="str">
        <f>IF(RANK(E14,($C$11:$C$140,$E$11:$E$140,$G$11:$G$140,$I$11:$I$140,$K$11:$K$140,$M$11:$M$140,$O$11:$O$140,$Q$11:$Q$140,$S$11:$S$140))&gt;$J$2,"",RANK(E14,($C$11:$C$140,$E$11:$E$140,$G$11:$G$140,$I$11:$I$140,$K$11:$K$140,$M$11:$M$140,$O$11:$O$140,$Q$11:$Q$140,$S$11:$S$140)))</f>
        <v/>
      </c>
      <c r="G14" s="73">
        <f t="shared" si="2"/>
        <v>4.5</v>
      </c>
      <c r="H14" s="74">
        <f>IF(RANK(G14,($C$11:$C$140,$E$11:$E$140,$G$11:$G$140,$I$11:$I$140,$K$11:$K$140,$M$11:$M$140,$O$11:$O$140,$Q$11:$Q$140,$S$11:$S$140))&gt;$J$2,"",RANK(G14,($C$11:$C$140,$E$11:$E$140,$G$11:$G$140,$I$11:$I$140,$K$11:$K$140,$M$11:$M$140,$O$11:$O$140,$Q$11:$Q$140,$S$11:$S$140)))</f>
        <v>8</v>
      </c>
      <c r="I14" s="73">
        <f t="shared" si="3"/>
        <v>2.5</v>
      </c>
      <c r="J14" s="74" t="str">
        <f>IF(RANK(I14,($C$11:$C$140,$E$11:$E$140,$G$11:$G$140,$I$11:$I$140,$K$11:$K$140,$M$11:$M$140,$O$11:$O$140,$Q$11:$Q$140,$S$11:$S$140))&gt;$J$2,"",RANK(I14,($C$11:$C$140,$E$11:$E$140,$G$11:$G$140,$I$11:$I$140,$K$11:$K$140,$M$11:$M$140,$O$11:$O$140,$Q$11:$Q$140,$S$11:$S$140)))</f>
        <v/>
      </c>
      <c r="K14" s="73">
        <f t="shared" si="4"/>
        <v>0.25</v>
      </c>
      <c r="L14" s="74" t="str">
        <f>IF(RANK(K14,($C$11:$C$140,$E$11:$E$140,$G$11:$G$140,$I$11:$I$140,$K$11:$K$140,$M$11:$M$140,$O$11:$O$140,$Q$11:$Q$140,$S$11:$S$140))&gt;$J$2,"",RANK(K14,($C$11:$C$140,$E$11:$E$140,$G$11:$G$140,$I$11:$I$140,$K$11:$K$140,$M$11:$M$140,$O$11:$O$140,$Q$11:$Q$140,$S$11:$S$140)))</f>
        <v/>
      </c>
      <c r="M14" s="73">
        <f t="shared" si="5"/>
        <v>0</v>
      </c>
      <c r="N14" s="74" t="str">
        <f>IF(RANK(M14,($C$11:$C$140,$E$11:$E$140,$G$11:$G$140,$I$11:$I$140,$K$11:$K$140,$M$11:$M$140,$O$11:$O$140,$Q$11:$Q$140,$S$11:$S$140))&gt;$J$2,"",RANK(M14,($C$11:$C$140,$E$11:$E$140,$G$11:$G$140,$I$11:$I$140,$K$11:$K$140,$M$11:$M$140,$O$11:$O$140,$Q$11:$Q$140,$S$11:$S$140)))</f>
        <v/>
      </c>
      <c r="O14" s="73">
        <f t="shared" si="6"/>
        <v>0</v>
      </c>
      <c r="P14" s="74" t="str">
        <f>IF(RANK(O14,($C$11:$C$140,$E$11:$E$140,$G$11:$G$140,$I$11:$I$140,$K$11:$K$140,$M$11:$M$140,$O$11:$O$140,$Q$11:$Q$140,$S$11:$S$140))&gt;$J$2,"",RANK(O14,($C$11:$C$140,$E$11:$E$140,$G$11:$G$140,$I$11:$I$140,$K$11:$K$140,$M$11:$M$140,$O$11:$O$140,$Q$11:$Q$140,$S$11:$S$140)))</f>
        <v/>
      </c>
      <c r="Q14" s="73">
        <f t="shared" si="7"/>
        <v>0.75</v>
      </c>
      <c r="R14" s="74" t="str">
        <f>IF(RANK(Q14,($C$11:$C$140,$E$11:$E$140,$G$11:$G$140,$I$11:$I$140,$K$11:$K$140,$M$11:$M$140,$O$11:$O$140,$Q$11:$Q$140,$S$11:$S$140))&gt;$J$2,"",RANK(Q14,($C$11:$C$140,$E$11:$E$140,$G$11:$G$140,$I$11:$I$140,$K$11:$K$140,$M$11:$M$140,$O$11:$O$140,$Q$11:$Q$140,$S$11:$S$140)))</f>
        <v/>
      </c>
      <c r="S14" s="73">
        <f t="shared" si="8"/>
        <v>0</v>
      </c>
      <c r="T14" s="75" t="str">
        <f>IF(RANK(S14,($C$11:$C$140,$E$11:$E$140,$G$11:$G$140,$I$11:$I$140,$K$11:$K$140,$M$11:$M$140,$O$11:$O$140,$Q$11:$Q$140,$S$11:$S$140))&gt;$J$2,"",RANK(S14,($C$11:$C$140,$E$11:$E$140,$G$11:$G$140,$I$11:$I$140,$K$11:$K$140,$M$11:$M$140,$O$11:$O$140,$Q$11:$Q$140,$S$11:$S$140)))</f>
        <v/>
      </c>
      <c r="U14" s="1"/>
      <c r="V14" s="27"/>
      <c r="W14" s="27"/>
      <c r="X14" s="27"/>
      <c r="Y14" s="27"/>
      <c r="Z14" s="27"/>
    </row>
    <row r="15" spans="1:26" ht="12.75" customHeight="1" x14ac:dyDescent="0.2">
      <c r="A15" s="1"/>
      <c r="B15" s="72">
        <v>5</v>
      </c>
      <c r="C15" s="73">
        <f t="shared" si="0"/>
        <v>0.8</v>
      </c>
      <c r="D15" s="74" t="str">
        <f>IF(RANK(C15,($C$11:$C$140,$E$11:$E$140,$G$11:$G$140,$I$11:$I$140,$K$11:$K$140,$M$11:$M$140,$O$11:$O$140,$Q$11:$Q$140,$S$11:$S$140))&gt;$J$2,"",RANK(C15,($C$11:$C$140,$E$11:$E$140,$G$11:$G$140,$I$11:$I$140,$K$11:$K$140,$M$11:$M$140,$O$11:$O$140,$Q$11:$Q$140,$S$11:$S$140)))</f>
        <v/>
      </c>
      <c r="E15" s="73">
        <f t="shared" si="1"/>
        <v>2.2000000000000002</v>
      </c>
      <c r="F15" s="74" t="str">
        <f>IF(RANK(E15,($C$11:$C$140,$E$11:$E$140,$G$11:$G$140,$I$11:$I$140,$K$11:$K$140,$M$11:$M$140,$O$11:$O$140,$Q$11:$Q$140,$S$11:$S$140))&gt;$J$2,"",RANK(E15,($C$11:$C$140,$E$11:$E$140,$G$11:$G$140,$I$11:$I$140,$K$11:$K$140,$M$11:$M$140,$O$11:$O$140,$Q$11:$Q$140,$S$11:$S$140)))</f>
        <v/>
      </c>
      <c r="G15" s="73">
        <f t="shared" si="2"/>
        <v>3.6</v>
      </c>
      <c r="H15" s="74" t="str">
        <f>IF(RANK(G15,($C$11:$C$140,$E$11:$E$140,$G$11:$G$140,$I$11:$I$140,$K$11:$K$140,$M$11:$M$140,$O$11:$O$140,$Q$11:$Q$140,$S$11:$S$140))&gt;$J$2,"",RANK(G15,($C$11:$C$140,$E$11:$E$140,$G$11:$G$140,$I$11:$I$140,$K$11:$K$140,$M$11:$M$140,$O$11:$O$140,$Q$11:$Q$140,$S$11:$S$140)))</f>
        <v/>
      </c>
      <c r="I15" s="73">
        <f t="shared" si="3"/>
        <v>2</v>
      </c>
      <c r="J15" s="74" t="str">
        <f>IF(RANK(I15,($C$11:$C$140,$E$11:$E$140,$G$11:$G$140,$I$11:$I$140,$K$11:$K$140,$M$11:$M$140,$O$11:$O$140,$Q$11:$Q$140,$S$11:$S$140))&gt;$J$2,"",RANK(I15,($C$11:$C$140,$E$11:$E$140,$G$11:$G$140,$I$11:$I$140,$K$11:$K$140,$M$11:$M$140,$O$11:$O$140,$Q$11:$Q$140,$S$11:$S$140)))</f>
        <v/>
      </c>
      <c r="K15" s="73">
        <f t="shared" si="4"/>
        <v>0.2</v>
      </c>
      <c r="L15" s="74" t="str">
        <f>IF(RANK(K15,($C$11:$C$140,$E$11:$E$140,$G$11:$G$140,$I$11:$I$140,$K$11:$K$140,$M$11:$M$140,$O$11:$O$140,$Q$11:$Q$140,$S$11:$S$140))&gt;$J$2,"",RANK(K15,($C$11:$C$140,$E$11:$E$140,$G$11:$G$140,$I$11:$I$140,$K$11:$K$140,$M$11:$M$140,$O$11:$O$140,$Q$11:$Q$140,$S$11:$S$140)))</f>
        <v/>
      </c>
      <c r="M15" s="73">
        <f t="shared" si="5"/>
        <v>0</v>
      </c>
      <c r="N15" s="74" t="str">
        <f>IF(RANK(M15,($C$11:$C$140,$E$11:$E$140,$G$11:$G$140,$I$11:$I$140,$K$11:$K$140,$M$11:$M$140,$O$11:$O$140,$Q$11:$Q$140,$S$11:$S$140))&gt;$J$2,"",RANK(M15,($C$11:$C$140,$E$11:$E$140,$G$11:$G$140,$I$11:$I$140,$K$11:$K$140,$M$11:$M$140,$O$11:$O$140,$Q$11:$Q$140,$S$11:$S$140)))</f>
        <v/>
      </c>
      <c r="O15" s="73">
        <f t="shared" si="6"/>
        <v>0</v>
      </c>
      <c r="P15" s="74" t="str">
        <f>IF(RANK(O15,($C$11:$C$140,$E$11:$E$140,$G$11:$G$140,$I$11:$I$140,$K$11:$K$140,$M$11:$M$140,$O$11:$O$140,$Q$11:$Q$140,$S$11:$S$140))&gt;$J$2,"",RANK(O15,($C$11:$C$140,$E$11:$E$140,$G$11:$G$140,$I$11:$I$140,$K$11:$K$140,$M$11:$M$140,$O$11:$O$140,$Q$11:$Q$140,$S$11:$S$140)))</f>
        <v/>
      </c>
      <c r="Q15" s="73">
        <f t="shared" si="7"/>
        <v>0.6</v>
      </c>
      <c r="R15" s="74" t="str">
        <f>IF(RANK(Q15,($C$11:$C$140,$E$11:$E$140,$G$11:$G$140,$I$11:$I$140,$K$11:$K$140,$M$11:$M$140,$O$11:$O$140,$Q$11:$Q$140,$S$11:$S$140))&gt;$J$2,"",RANK(Q15,($C$11:$C$140,$E$11:$E$140,$G$11:$G$140,$I$11:$I$140,$K$11:$K$140,$M$11:$M$140,$O$11:$O$140,$Q$11:$Q$140,$S$11:$S$140)))</f>
        <v/>
      </c>
      <c r="S15" s="73">
        <f t="shared" si="8"/>
        <v>0</v>
      </c>
      <c r="T15" s="75" t="str">
        <f>IF(RANK(S15,($C$11:$C$140,$E$11:$E$140,$G$11:$G$140,$I$11:$I$140,$K$11:$K$140,$M$11:$M$140,$O$11:$O$140,$Q$11:$Q$140,$S$11:$S$140))&gt;$J$2,"",RANK(S15,($C$11:$C$140,$E$11:$E$140,$G$11:$G$140,$I$11:$I$140,$K$11:$K$140,$M$11:$M$140,$O$11:$O$140,$Q$11:$Q$140,$S$11:$S$140)))</f>
        <v/>
      </c>
      <c r="U15" s="1"/>
      <c r="V15" s="27"/>
      <c r="W15" s="27"/>
      <c r="X15" s="27"/>
      <c r="Y15" s="27"/>
      <c r="Z15" s="27"/>
    </row>
    <row r="16" spans="1:26" ht="12.75" customHeight="1" x14ac:dyDescent="0.2">
      <c r="A16" s="1"/>
      <c r="B16" s="72">
        <v>6</v>
      </c>
      <c r="C16" s="73">
        <f t="shared" si="0"/>
        <v>0.66666666666666663</v>
      </c>
      <c r="D16" s="74" t="str">
        <f>IF(RANK(C16,($C$11:$C$140,$E$11:$E$140,$G$11:$G$140,$I$11:$I$140,$K$11:$K$140,$M$11:$M$140,$O$11:$O$140,$Q$11:$Q$140,$S$11:$S$140))&gt;$J$2,"",RANK(C16,($C$11:$C$140,$E$11:$E$140,$G$11:$G$140,$I$11:$I$140,$K$11:$K$140,$M$11:$M$140,$O$11:$O$140,$Q$11:$Q$140,$S$11:$S$140)))</f>
        <v/>
      </c>
      <c r="E16" s="73">
        <f t="shared" si="1"/>
        <v>1.8333333333333333</v>
      </c>
      <c r="F16" s="74" t="str">
        <f>IF(RANK(E16,($C$11:$C$140,$E$11:$E$140,$G$11:$G$140,$I$11:$I$140,$K$11:$K$140,$M$11:$M$140,$O$11:$O$140,$Q$11:$Q$140,$S$11:$S$140))&gt;$J$2,"",RANK(E16,($C$11:$C$140,$E$11:$E$140,$G$11:$G$140,$I$11:$I$140,$K$11:$K$140,$M$11:$M$140,$O$11:$O$140,$Q$11:$Q$140,$S$11:$S$140)))</f>
        <v/>
      </c>
      <c r="G16" s="73">
        <f t="shared" si="2"/>
        <v>3</v>
      </c>
      <c r="H16" s="74" t="str">
        <f>IF(RANK(G16,($C$11:$C$140,$E$11:$E$140,$G$11:$G$140,$I$11:$I$140,$K$11:$K$140,$M$11:$M$140,$O$11:$O$140,$Q$11:$Q$140,$S$11:$S$140))&gt;$J$2,"",RANK(G16,($C$11:$C$140,$E$11:$E$140,$G$11:$G$140,$I$11:$I$140,$K$11:$K$140,$M$11:$M$140,$O$11:$O$140,$Q$11:$Q$140,$S$11:$S$140)))</f>
        <v/>
      </c>
      <c r="I16" s="73">
        <f t="shared" si="3"/>
        <v>1.6666666666666667</v>
      </c>
      <c r="J16" s="74" t="str">
        <f>IF(RANK(I16,($C$11:$C$140,$E$11:$E$140,$G$11:$G$140,$I$11:$I$140,$K$11:$K$140,$M$11:$M$140,$O$11:$O$140,$Q$11:$Q$140,$S$11:$S$140))&gt;$J$2,"",RANK(I16,($C$11:$C$140,$E$11:$E$140,$G$11:$G$140,$I$11:$I$140,$K$11:$K$140,$M$11:$M$140,$O$11:$O$140,$Q$11:$Q$140,$S$11:$S$140)))</f>
        <v/>
      </c>
      <c r="K16" s="73">
        <f t="shared" si="4"/>
        <v>0.16666666666666666</v>
      </c>
      <c r="L16" s="74" t="str">
        <f>IF(RANK(K16,($C$11:$C$140,$E$11:$E$140,$G$11:$G$140,$I$11:$I$140,$K$11:$K$140,$M$11:$M$140,$O$11:$O$140,$Q$11:$Q$140,$S$11:$S$140))&gt;$J$2,"",RANK(K16,($C$11:$C$140,$E$11:$E$140,$G$11:$G$140,$I$11:$I$140,$K$11:$K$140,$M$11:$M$140,$O$11:$O$140,$Q$11:$Q$140,$S$11:$S$140)))</f>
        <v/>
      </c>
      <c r="M16" s="73">
        <f t="shared" si="5"/>
        <v>0</v>
      </c>
      <c r="N16" s="74" t="str">
        <f>IF(RANK(M16,($C$11:$C$140,$E$11:$E$140,$G$11:$G$140,$I$11:$I$140,$K$11:$K$140,$M$11:$M$140,$O$11:$O$140,$Q$11:$Q$140,$S$11:$S$140))&gt;$J$2,"",RANK(M16,($C$11:$C$140,$E$11:$E$140,$G$11:$G$140,$I$11:$I$140,$K$11:$K$140,$M$11:$M$140,$O$11:$O$140,$Q$11:$Q$140,$S$11:$S$140)))</f>
        <v/>
      </c>
      <c r="O16" s="73">
        <f t="shared" si="6"/>
        <v>0</v>
      </c>
      <c r="P16" s="74" t="str">
        <f>IF(RANK(O16,($C$11:$C$140,$E$11:$E$140,$G$11:$G$140,$I$11:$I$140,$K$11:$K$140,$M$11:$M$140,$O$11:$O$140,$Q$11:$Q$140,$S$11:$S$140))&gt;$J$2,"",RANK(O16,($C$11:$C$140,$E$11:$E$140,$G$11:$G$140,$I$11:$I$140,$K$11:$K$140,$M$11:$M$140,$O$11:$O$140,$Q$11:$Q$140,$S$11:$S$140)))</f>
        <v/>
      </c>
      <c r="Q16" s="73">
        <f t="shared" si="7"/>
        <v>0.5</v>
      </c>
      <c r="R16" s="74" t="str">
        <f>IF(RANK(Q16,($C$11:$C$140,$E$11:$E$140,$G$11:$G$140,$I$11:$I$140,$K$11:$K$140,$M$11:$M$140,$O$11:$O$140,$Q$11:$Q$140,$S$11:$S$140))&gt;$J$2,"",RANK(Q16,($C$11:$C$140,$E$11:$E$140,$G$11:$G$140,$I$11:$I$140,$K$11:$K$140,$M$11:$M$140,$O$11:$O$140,$Q$11:$Q$140,$S$11:$S$140)))</f>
        <v/>
      </c>
      <c r="S16" s="73">
        <f t="shared" si="8"/>
        <v>0</v>
      </c>
      <c r="T16" s="75" t="str">
        <f>IF(RANK(S16,($C$11:$C$140,$E$11:$E$140,$G$11:$G$140,$I$11:$I$140,$K$11:$K$140,$M$11:$M$140,$O$11:$O$140,$Q$11:$Q$140,$S$11:$S$140))&gt;$J$2,"",RANK(S16,($C$11:$C$140,$E$11:$E$140,$G$11:$G$140,$I$11:$I$140,$K$11:$K$140,$M$11:$M$140,$O$11:$O$140,$Q$11:$Q$140,$S$11:$S$140)))</f>
        <v/>
      </c>
      <c r="U16" s="1"/>
      <c r="V16" s="27"/>
      <c r="W16" s="27"/>
      <c r="X16" s="27"/>
      <c r="Y16" s="27"/>
      <c r="Z16" s="27"/>
    </row>
    <row r="17" spans="1:26" ht="12.75" customHeight="1" x14ac:dyDescent="0.2">
      <c r="A17" s="1"/>
      <c r="B17" s="72">
        <v>7</v>
      </c>
      <c r="C17" s="73">
        <f t="shared" si="0"/>
        <v>0.5714285714285714</v>
      </c>
      <c r="D17" s="74" t="str">
        <f>IF(RANK(C17,($C$11:$C$140,$E$11:$E$140,$G$11:$G$140,$I$11:$I$140,$K$11:$K$140,$M$11:$M$140,$O$11:$O$140,$Q$11:$Q$140,$S$11:$S$140))&gt;$J$2,"",RANK(C17,($C$11:$C$140,$E$11:$E$140,$G$11:$G$140,$I$11:$I$140,$K$11:$K$140,$M$11:$M$140,$O$11:$O$140,$Q$11:$Q$140,$S$11:$S$140)))</f>
        <v/>
      </c>
      <c r="E17" s="73">
        <f t="shared" si="1"/>
        <v>1.5714285714285714</v>
      </c>
      <c r="F17" s="74" t="str">
        <f>IF(RANK(E17,($C$11:$C$140,$E$11:$E$140,$G$11:$G$140,$I$11:$I$140,$K$11:$K$140,$M$11:$M$140,$O$11:$O$140,$Q$11:$Q$140,$S$11:$S$140))&gt;$J$2,"",RANK(E17,($C$11:$C$140,$E$11:$E$140,$G$11:$G$140,$I$11:$I$140,$K$11:$K$140,$M$11:$M$140,$O$11:$O$140,$Q$11:$Q$140,$S$11:$S$140)))</f>
        <v/>
      </c>
      <c r="G17" s="73">
        <f t="shared" si="2"/>
        <v>2.5714285714285716</v>
      </c>
      <c r="H17" s="74" t="str">
        <f>IF(RANK(G17,($C$11:$C$140,$E$11:$E$140,$G$11:$G$140,$I$11:$I$140,$K$11:$K$140,$M$11:$M$140,$O$11:$O$140,$Q$11:$Q$140,$S$11:$S$140))&gt;$J$2,"",RANK(G17,($C$11:$C$140,$E$11:$E$140,$G$11:$G$140,$I$11:$I$140,$K$11:$K$140,$M$11:$M$140,$O$11:$O$140,$Q$11:$Q$140,$S$11:$S$140)))</f>
        <v/>
      </c>
      <c r="I17" s="73">
        <f t="shared" si="3"/>
        <v>1.4285714285714286</v>
      </c>
      <c r="J17" s="74" t="str">
        <f>IF(RANK(I17,($C$11:$C$140,$E$11:$E$140,$G$11:$G$140,$I$11:$I$140,$K$11:$K$140,$M$11:$M$140,$O$11:$O$140,$Q$11:$Q$140,$S$11:$S$140))&gt;$J$2,"",RANK(I17,($C$11:$C$140,$E$11:$E$140,$G$11:$G$140,$I$11:$I$140,$K$11:$K$140,$M$11:$M$140,$O$11:$O$140,$Q$11:$Q$140,$S$11:$S$140)))</f>
        <v/>
      </c>
      <c r="K17" s="73">
        <f t="shared" si="4"/>
        <v>0.14285714285714285</v>
      </c>
      <c r="L17" s="74" t="str">
        <f>IF(RANK(K17,($C$11:$C$140,$E$11:$E$140,$G$11:$G$140,$I$11:$I$140,$K$11:$K$140,$M$11:$M$140,$O$11:$O$140,$Q$11:$Q$140,$S$11:$S$140))&gt;$J$2,"",RANK(K17,($C$11:$C$140,$E$11:$E$140,$G$11:$G$140,$I$11:$I$140,$K$11:$K$140,$M$11:$M$140,$O$11:$O$140,$Q$11:$Q$140,$S$11:$S$140)))</f>
        <v/>
      </c>
      <c r="M17" s="73">
        <f t="shared" si="5"/>
        <v>0</v>
      </c>
      <c r="N17" s="74" t="str">
        <f>IF(RANK(M17,($C$11:$C$140,$E$11:$E$140,$G$11:$G$140,$I$11:$I$140,$K$11:$K$140,$M$11:$M$140,$O$11:$O$140,$Q$11:$Q$140,$S$11:$S$140))&gt;$J$2,"",RANK(M17,($C$11:$C$140,$E$11:$E$140,$G$11:$G$140,$I$11:$I$140,$K$11:$K$140,$M$11:$M$140,$O$11:$O$140,$Q$11:$Q$140,$S$11:$S$140)))</f>
        <v/>
      </c>
      <c r="O17" s="73">
        <f t="shared" si="6"/>
        <v>0</v>
      </c>
      <c r="P17" s="74" t="str">
        <f>IF(RANK(O17,($C$11:$C$140,$E$11:$E$140,$G$11:$G$140,$I$11:$I$140,$K$11:$K$140,$M$11:$M$140,$O$11:$O$140,$Q$11:$Q$140,$S$11:$S$140))&gt;$J$2,"",RANK(O17,($C$11:$C$140,$E$11:$E$140,$G$11:$G$140,$I$11:$I$140,$K$11:$K$140,$M$11:$M$140,$O$11:$O$140,$Q$11:$Q$140,$S$11:$S$140)))</f>
        <v/>
      </c>
      <c r="Q17" s="73">
        <f t="shared" si="7"/>
        <v>0.42857142857142855</v>
      </c>
      <c r="R17" s="74" t="str">
        <f>IF(RANK(Q17,($C$11:$C$140,$E$11:$E$140,$G$11:$G$140,$I$11:$I$140,$K$11:$K$140,$M$11:$M$140,$O$11:$O$140,$Q$11:$Q$140,$S$11:$S$140))&gt;$J$2,"",RANK(Q17,($C$11:$C$140,$E$11:$E$140,$G$11:$G$140,$I$11:$I$140,$K$11:$K$140,$M$11:$M$140,$O$11:$O$140,$Q$11:$Q$140,$S$11:$S$140)))</f>
        <v/>
      </c>
      <c r="S17" s="73">
        <f t="shared" si="8"/>
        <v>0</v>
      </c>
      <c r="T17" s="75" t="str">
        <f>IF(RANK(S17,($C$11:$C$140,$E$11:$E$140,$G$11:$G$140,$I$11:$I$140,$K$11:$K$140,$M$11:$M$140,$O$11:$O$140,$Q$11:$Q$140,$S$11:$S$140))&gt;$J$2,"",RANK(S17,($C$11:$C$140,$E$11:$E$140,$G$11:$G$140,$I$11:$I$140,$K$11:$K$140,$M$11:$M$140,$O$11:$O$140,$Q$11:$Q$140,$S$11:$S$140)))</f>
        <v/>
      </c>
      <c r="U17" s="1"/>
      <c r="V17" s="27"/>
      <c r="W17" s="27"/>
      <c r="X17" s="27"/>
      <c r="Y17" s="27"/>
      <c r="Z17" s="27"/>
    </row>
    <row r="18" spans="1:26" ht="12.75" customHeight="1" x14ac:dyDescent="0.2">
      <c r="A18" s="1"/>
      <c r="B18" s="72">
        <v>8</v>
      </c>
      <c r="C18" s="73">
        <f t="shared" si="0"/>
        <v>0.5</v>
      </c>
      <c r="D18" s="74" t="str">
        <f>IF(RANK(C18,($C$11:$C$140,$E$11:$E$140,$G$11:$G$140,$I$11:$I$140,$K$11:$K$140,$M$11:$M$140,$O$11:$O$140,$Q$11:$Q$140,$S$11:$S$140))&gt;$J$2,"",RANK(C18,($C$11:$C$140,$E$11:$E$140,$G$11:$G$140,$I$11:$I$140,$K$11:$K$140,$M$11:$M$140,$O$11:$O$140,$Q$11:$Q$140,$S$11:$S$140)))</f>
        <v/>
      </c>
      <c r="E18" s="73">
        <f t="shared" si="1"/>
        <v>1.375</v>
      </c>
      <c r="F18" s="74" t="str">
        <f>IF(RANK(E18,($C$11:$C$140,$E$11:$E$140,$G$11:$G$140,$I$11:$I$140,$K$11:$K$140,$M$11:$M$140,$O$11:$O$140,$Q$11:$Q$140,$S$11:$S$140))&gt;$J$2,"",RANK(E18,($C$11:$C$140,$E$11:$E$140,$G$11:$G$140,$I$11:$I$140,$K$11:$K$140,$M$11:$M$140,$O$11:$O$140,$Q$11:$Q$140,$S$11:$S$140)))</f>
        <v/>
      </c>
      <c r="G18" s="73">
        <f t="shared" si="2"/>
        <v>2.25</v>
      </c>
      <c r="H18" s="74" t="str">
        <f>IF(RANK(G18,($C$11:$C$140,$E$11:$E$140,$G$11:$G$140,$I$11:$I$140,$K$11:$K$140,$M$11:$M$140,$O$11:$O$140,$Q$11:$Q$140,$S$11:$S$140))&gt;$J$2,"",RANK(G18,($C$11:$C$140,$E$11:$E$140,$G$11:$G$140,$I$11:$I$140,$K$11:$K$140,$M$11:$M$140,$O$11:$O$140,$Q$11:$Q$140,$S$11:$S$140)))</f>
        <v/>
      </c>
      <c r="I18" s="73">
        <f t="shared" si="3"/>
        <v>1.25</v>
      </c>
      <c r="J18" s="74" t="str">
        <f>IF(RANK(I18,($C$11:$C$140,$E$11:$E$140,$G$11:$G$140,$I$11:$I$140,$K$11:$K$140,$M$11:$M$140,$O$11:$O$140,$Q$11:$Q$140,$S$11:$S$140))&gt;$J$2,"",RANK(I18,($C$11:$C$140,$E$11:$E$140,$G$11:$G$140,$I$11:$I$140,$K$11:$K$140,$M$11:$M$140,$O$11:$O$140,$Q$11:$Q$140,$S$11:$S$140)))</f>
        <v/>
      </c>
      <c r="K18" s="73">
        <f t="shared" si="4"/>
        <v>0.125</v>
      </c>
      <c r="L18" s="74" t="str">
        <f>IF(RANK(K18,($C$11:$C$140,$E$11:$E$140,$G$11:$G$140,$I$11:$I$140,$K$11:$K$140,$M$11:$M$140,$O$11:$O$140,$Q$11:$Q$140,$S$11:$S$140))&gt;$J$2,"",RANK(K18,($C$11:$C$140,$E$11:$E$140,$G$11:$G$140,$I$11:$I$140,$K$11:$K$140,$M$11:$M$140,$O$11:$O$140,$Q$11:$Q$140,$S$11:$S$140)))</f>
        <v/>
      </c>
      <c r="M18" s="73">
        <f t="shared" si="5"/>
        <v>0</v>
      </c>
      <c r="N18" s="74" t="str">
        <f>IF(RANK(M18,($C$11:$C$140,$E$11:$E$140,$G$11:$G$140,$I$11:$I$140,$K$11:$K$140,$M$11:$M$140,$O$11:$O$140,$Q$11:$Q$140,$S$11:$S$140))&gt;$J$2,"",RANK(M18,($C$11:$C$140,$E$11:$E$140,$G$11:$G$140,$I$11:$I$140,$K$11:$K$140,$M$11:$M$140,$O$11:$O$140,$Q$11:$Q$140,$S$11:$S$140)))</f>
        <v/>
      </c>
      <c r="O18" s="73">
        <f t="shared" si="6"/>
        <v>0</v>
      </c>
      <c r="P18" s="74" t="str">
        <f>IF(RANK(O18,($C$11:$C$140,$E$11:$E$140,$G$11:$G$140,$I$11:$I$140,$K$11:$K$140,$M$11:$M$140,$O$11:$O$140,$Q$11:$Q$140,$S$11:$S$140))&gt;$J$2,"",RANK(O18,($C$11:$C$140,$E$11:$E$140,$G$11:$G$140,$I$11:$I$140,$K$11:$K$140,$M$11:$M$140,$O$11:$O$140,$Q$11:$Q$140,$S$11:$S$140)))</f>
        <v/>
      </c>
      <c r="Q18" s="73">
        <f t="shared" si="7"/>
        <v>0.375</v>
      </c>
      <c r="R18" s="74" t="str">
        <f>IF(RANK(Q18,($C$11:$C$140,$E$11:$E$140,$G$11:$G$140,$I$11:$I$140,$K$11:$K$140,$M$11:$M$140,$O$11:$O$140,$Q$11:$Q$140,$S$11:$S$140))&gt;$J$2,"",RANK(Q18,($C$11:$C$140,$E$11:$E$140,$G$11:$G$140,$I$11:$I$140,$K$11:$K$140,$M$11:$M$140,$O$11:$O$140,$Q$11:$Q$140,$S$11:$S$140)))</f>
        <v/>
      </c>
      <c r="S18" s="73">
        <f t="shared" si="8"/>
        <v>0</v>
      </c>
      <c r="T18" s="75" t="str">
        <f>IF(RANK(S18,($C$11:$C$140,$E$11:$E$140,$G$11:$G$140,$I$11:$I$140,$K$11:$K$140,$M$11:$M$140,$O$11:$O$140,$Q$11:$Q$140,$S$11:$S$140))&gt;$J$2,"",RANK(S18,($C$11:$C$140,$E$11:$E$140,$G$11:$G$140,$I$11:$I$140,$K$11:$K$140,$M$11:$M$140,$O$11:$O$140,$Q$11:$Q$140,$S$11:$S$140)))</f>
        <v/>
      </c>
      <c r="U18" s="1"/>
      <c r="V18" s="27"/>
      <c r="W18" s="27"/>
      <c r="X18" s="27"/>
      <c r="Y18" s="27"/>
      <c r="Z18" s="27"/>
    </row>
    <row r="19" spans="1:26" ht="12.75" customHeight="1" x14ac:dyDescent="0.2">
      <c r="A19" s="1"/>
      <c r="B19" s="72">
        <v>9</v>
      </c>
      <c r="C19" s="73">
        <f t="shared" si="0"/>
        <v>0.44444444444444442</v>
      </c>
      <c r="D19" s="74" t="str">
        <f>IF(RANK(C19,($C$11:$C$140,$E$11:$E$140,$G$11:$G$140,$I$11:$I$140,$K$11:$K$140,$M$11:$M$140,$O$11:$O$140,$Q$11:$Q$140,$S$11:$S$140))&gt;$J$2,"",RANK(C19,($C$11:$C$140,$E$11:$E$140,$G$11:$G$140,$I$11:$I$140,$K$11:$K$140,$M$11:$M$140,$O$11:$O$140,$Q$11:$Q$140,$S$11:$S$140)))</f>
        <v/>
      </c>
      <c r="E19" s="73">
        <f t="shared" si="1"/>
        <v>1.2222222222222223</v>
      </c>
      <c r="F19" s="74" t="str">
        <f>IF(RANK(E19,($C$11:$C$140,$E$11:$E$140,$G$11:$G$140,$I$11:$I$140,$K$11:$K$140,$M$11:$M$140,$O$11:$O$140,$Q$11:$Q$140,$S$11:$S$140))&gt;$J$2,"",RANK(E19,($C$11:$C$140,$E$11:$E$140,$G$11:$G$140,$I$11:$I$140,$K$11:$K$140,$M$11:$M$140,$O$11:$O$140,$Q$11:$Q$140,$S$11:$S$140)))</f>
        <v/>
      </c>
      <c r="G19" s="73">
        <f t="shared" si="2"/>
        <v>2</v>
      </c>
      <c r="H19" s="74" t="str">
        <f>IF(RANK(G19,($C$11:$C$140,$E$11:$E$140,$G$11:$G$140,$I$11:$I$140,$K$11:$K$140,$M$11:$M$140,$O$11:$O$140,$Q$11:$Q$140,$S$11:$S$140))&gt;$J$2,"",RANK(G19,($C$11:$C$140,$E$11:$E$140,$G$11:$G$140,$I$11:$I$140,$K$11:$K$140,$M$11:$M$140,$O$11:$O$140,$Q$11:$Q$140,$S$11:$S$140)))</f>
        <v/>
      </c>
      <c r="I19" s="73">
        <f t="shared" si="3"/>
        <v>1.1111111111111112</v>
      </c>
      <c r="J19" s="74" t="str">
        <f>IF(RANK(I19,($C$11:$C$140,$E$11:$E$140,$G$11:$G$140,$I$11:$I$140,$K$11:$K$140,$M$11:$M$140,$O$11:$O$140,$Q$11:$Q$140,$S$11:$S$140))&gt;$J$2,"",RANK(I19,($C$11:$C$140,$E$11:$E$140,$G$11:$G$140,$I$11:$I$140,$K$11:$K$140,$M$11:$M$140,$O$11:$O$140,$Q$11:$Q$140,$S$11:$S$140)))</f>
        <v/>
      </c>
      <c r="K19" s="73">
        <f t="shared" si="4"/>
        <v>0.1111111111111111</v>
      </c>
      <c r="L19" s="74" t="str">
        <f>IF(RANK(K19,($C$11:$C$140,$E$11:$E$140,$G$11:$G$140,$I$11:$I$140,$K$11:$K$140,$M$11:$M$140,$O$11:$O$140,$Q$11:$Q$140,$S$11:$S$140))&gt;$J$2,"",RANK(K19,($C$11:$C$140,$E$11:$E$140,$G$11:$G$140,$I$11:$I$140,$K$11:$K$140,$M$11:$M$140,$O$11:$O$140,$Q$11:$Q$140,$S$11:$S$140)))</f>
        <v/>
      </c>
      <c r="M19" s="73">
        <f t="shared" si="5"/>
        <v>0</v>
      </c>
      <c r="N19" s="74" t="str">
        <f>IF(RANK(M19,($C$11:$C$140,$E$11:$E$140,$G$11:$G$140,$I$11:$I$140,$K$11:$K$140,$M$11:$M$140,$O$11:$O$140,$Q$11:$Q$140,$S$11:$S$140))&gt;$J$2,"",RANK(M19,($C$11:$C$140,$E$11:$E$140,$G$11:$G$140,$I$11:$I$140,$K$11:$K$140,$M$11:$M$140,$O$11:$O$140,$Q$11:$Q$140,$S$11:$S$140)))</f>
        <v/>
      </c>
      <c r="O19" s="73">
        <f t="shared" si="6"/>
        <v>0</v>
      </c>
      <c r="P19" s="74" t="str">
        <f>IF(RANK(O19,($C$11:$C$140,$E$11:$E$140,$G$11:$G$140,$I$11:$I$140,$K$11:$K$140,$M$11:$M$140,$O$11:$O$140,$Q$11:$Q$140,$S$11:$S$140))&gt;$J$2,"",RANK(O19,($C$11:$C$140,$E$11:$E$140,$G$11:$G$140,$I$11:$I$140,$K$11:$K$140,$M$11:$M$140,$O$11:$O$140,$Q$11:$Q$140,$S$11:$S$140)))</f>
        <v/>
      </c>
      <c r="Q19" s="73">
        <f t="shared" si="7"/>
        <v>0.33333333333333331</v>
      </c>
      <c r="R19" s="74" t="str">
        <f>IF(RANK(Q19,($C$11:$C$140,$E$11:$E$140,$G$11:$G$140,$I$11:$I$140,$K$11:$K$140,$M$11:$M$140,$O$11:$O$140,$Q$11:$Q$140,$S$11:$S$140))&gt;$J$2,"",RANK(Q19,($C$11:$C$140,$E$11:$E$140,$G$11:$G$140,$I$11:$I$140,$K$11:$K$140,$M$11:$M$140,$O$11:$O$140,$Q$11:$Q$140,$S$11:$S$140)))</f>
        <v/>
      </c>
      <c r="S19" s="73">
        <f t="shared" si="8"/>
        <v>0</v>
      </c>
      <c r="T19" s="75" t="str">
        <f>IF(RANK(S19,($C$11:$C$140,$E$11:$E$140,$G$11:$G$140,$I$11:$I$140,$K$11:$K$140,$M$11:$M$140,$O$11:$O$140,$Q$11:$Q$140,$S$11:$S$140))&gt;$J$2,"",RANK(S19,($C$11:$C$140,$E$11:$E$140,$G$11:$G$140,$I$11:$I$140,$K$11:$K$140,$M$11:$M$140,$O$11:$O$140,$Q$11:$Q$140,$S$11:$S$140)))</f>
        <v/>
      </c>
      <c r="U19" s="1"/>
      <c r="V19" s="27"/>
      <c r="W19" s="27"/>
      <c r="X19" s="27"/>
      <c r="Y19" s="27"/>
      <c r="Z19" s="27"/>
    </row>
    <row r="20" spans="1:26" ht="12.75" customHeight="1" x14ac:dyDescent="0.2">
      <c r="A20" s="1"/>
      <c r="B20" s="72">
        <v>10</v>
      </c>
      <c r="C20" s="73">
        <f t="shared" si="0"/>
        <v>0.4</v>
      </c>
      <c r="D20" s="74" t="str">
        <f>IF(RANK(C20,($C$11:$C$140,$E$11:$E$140,$G$11:$G$140,$I$11:$I$140,$K$11:$K$140,$M$11:$M$140,$O$11:$O$140,$Q$11:$Q$140,$S$11:$S$140))&gt;$J$2,"",RANK(C20,($C$11:$C$140,$E$11:$E$140,$G$11:$G$140,$I$11:$I$140,$K$11:$K$140,$M$11:$M$140,$O$11:$O$140,$Q$11:$Q$140,$S$11:$S$140)))</f>
        <v/>
      </c>
      <c r="E20" s="73">
        <f t="shared" si="1"/>
        <v>1.1000000000000001</v>
      </c>
      <c r="F20" s="74" t="str">
        <f>IF(RANK(E20,($C$11:$C$140,$E$11:$E$140,$G$11:$G$140,$I$11:$I$140,$K$11:$K$140,$M$11:$M$140,$O$11:$O$140,$Q$11:$Q$140,$S$11:$S$140))&gt;$J$2,"",RANK(E20,($C$11:$C$140,$E$11:$E$140,$G$11:$G$140,$I$11:$I$140,$K$11:$K$140,$M$11:$M$140,$O$11:$O$140,$Q$11:$Q$140,$S$11:$S$140)))</f>
        <v/>
      </c>
      <c r="G20" s="73">
        <f t="shared" si="2"/>
        <v>1.8</v>
      </c>
      <c r="H20" s="74" t="str">
        <f>IF(RANK(G20,($C$11:$C$140,$E$11:$E$140,$G$11:$G$140,$I$11:$I$140,$K$11:$K$140,$M$11:$M$140,$O$11:$O$140,$Q$11:$Q$140,$S$11:$S$140))&gt;$J$2,"",RANK(G20,($C$11:$C$140,$E$11:$E$140,$G$11:$G$140,$I$11:$I$140,$K$11:$K$140,$M$11:$M$140,$O$11:$O$140,$Q$11:$Q$140,$S$11:$S$140)))</f>
        <v/>
      </c>
      <c r="I20" s="73">
        <f t="shared" si="3"/>
        <v>1</v>
      </c>
      <c r="J20" s="74" t="str">
        <f>IF(RANK(I20,($C$11:$C$140,$E$11:$E$140,$G$11:$G$140,$I$11:$I$140,$K$11:$K$140,$M$11:$M$140,$O$11:$O$140,$Q$11:$Q$140,$S$11:$S$140))&gt;$J$2,"",RANK(I20,($C$11:$C$140,$E$11:$E$140,$G$11:$G$140,$I$11:$I$140,$K$11:$K$140,$M$11:$M$140,$O$11:$O$140,$Q$11:$Q$140,$S$11:$S$140)))</f>
        <v/>
      </c>
      <c r="K20" s="73">
        <f t="shared" si="4"/>
        <v>0.1</v>
      </c>
      <c r="L20" s="74" t="str">
        <f>IF(RANK(K20,($C$11:$C$140,$E$11:$E$140,$G$11:$G$140,$I$11:$I$140,$K$11:$K$140,$M$11:$M$140,$O$11:$O$140,$Q$11:$Q$140,$S$11:$S$140))&gt;$J$2,"",RANK(K20,($C$11:$C$140,$E$11:$E$140,$G$11:$G$140,$I$11:$I$140,$K$11:$K$140,$M$11:$M$140,$O$11:$O$140,$Q$11:$Q$140,$S$11:$S$140)))</f>
        <v/>
      </c>
      <c r="M20" s="73">
        <f t="shared" si="5"/>
        <v>0</v>
      </c>
      <c r="N20" s="74" t="str">
        <f>IF(RANK(M20,($C$11:$C$140,$E$11:$E$140,$G$11:$G$140,$I$11:$I$140,$K$11:$K$140,$M$11:$M$140,$O$11:$O$140,$Q$11:$Q$140,$S$11:$S$140))&gt;$J$2,"",RANK(M20,($C$11:$C$140,$E$11:$E$140,$G$11:$G$140,$I$11:$I$140,$K$11:$K$140,$M$11:$M$140,$O$11:$O$140,$Q$11:$Q$140,$S$11:$S$140)))</f>
        <v/>
      </c>
      <c r="O20" s="73">
        <f t="shared" si="6"/>
        <v>0</v>
      </c>
      <c r="P20" s="74" t="str">
        <f>IF(RANK(O20,($C$11:$C$140,$E$11:$E$140,$G$11:$G$140,$I$11:$I$140,$K$11:$K$140,$M$11:$M$140,$O$11:$O$140,$Q$11:$Q$140,$S$11:$S$140))&gt;$J$2,"",RANK(O20,($C$11:$C$140,$E$11:$E$140,$G$11:$G$140,$I$11:$I$140,$K$11:$K$140,$M$11:$M$140,$O$11:$O$140,$Q$11:$Q$140,$S$11:$S$140)))</f>
        <v/>
      </c>
      <c r="Q20" s="73">
        <f t="shared" si="7"/>
        <v>0.3</v>
      </c>
      <c r="R20" s="74" t="str">
        <f>IF(RANK(Q20,($C$11:$C$140,$E$11:$E$140,$G$11:$G$140,$I$11:$I$140,$K$11:$K$140,$M$11:$M$140,$O$11:$O$140,$Q$11:$Q$140,$S$11:$S$140))&gt;$J$2,"",RANK(Q20,($C$11:$C$140,$E$11:$E$140,$G$11:$G$140,$I$11:$I$140,$K$11:$K$140,$M$11:$M$140,$O$11:$O$140,$Q$11:$Q$140,$S$11:$S$140)))</f>
        <v/>
      </c>
      <c r="S20" s="73">
        <f t="shared" si="8"/>
        <v>0</v>
      </c>
      <c r="T20" s="75" t="str">
        <f>IF(RANK(S20,($C$11:$C$140,$E$11:$E$140,$G$11:$G$140,$I$11:$I$140,$K$11:$K$140,$M$11:$M$140,$O$11:$O$140,$Q$11:$Q$140,$S$11:$S$140))&gt;$J$2,"",RANK(S20,($C$11:$C$140,$E$11:$E$140,$G$11:$G$140,$I$11:$I$140,$K$11:$K$140,$M$11:$M$140,$O$11:$O$140,$Q$11:$Q$140,$S$11:$S$140)))</f>
        <v/>
      </c>
      <c r="U20" s="1"/>
      <c r="V20" s="27"/>
      <c r="W20" s="27"/>
      <c r="X20" s="27"/>
      <c r="Y20" s="27"/>
      <c r="Z20" s="27"/>
    </row>
    <row r="21" spans="1:26" ht="12.75" customHeight="1" x14ac:dyDescent="0.2">
      <c r="A21" s="1"/>
      <c r="B21" s="72">
        <v>11</v>
      </c>
      <c r="C21" s="73">
        <f t="shared" si="0"/>
        <v>0.36363636363636365</v>
      </c>
      <c r="D21" s="74" t="str">
        <f>IF(RANK(C21,($C$11:$C$140,$E$11:$E$140,$G$11:$G$140,$I$11:$I$140,$K$11:$K$140,$M$11:$M$140,$O$11:$O$140,$Q$11:$Q$140,$S$11:$S$140))&gt;$J$2,"",RANK(C21,($C$11:$C$140,$E$11:$E$140,$G$11:$G$140,$I$11:$I$140,$K$11:$K$140,$M$11:$M$140,$O$11:$O$140,$Q$11:$Q$140,$S$11:$S$140)))</f>
        <v/>
      </c>
      <c r="E21" s="73">
        <f t="shared" si="1"/>
        <v>1</v>
      </c>
      <c r="F21" s="74" t="str">
        <f>IF(RANK(E21,($C$11:$C$140,$E$11:$E$140,$G$11:$G$140,$I$11:$I$140,$K$11:$K$140,$M$11:$M$140,$O$11:$O$140,$Q$11:$Q$140,$S$11:$S$140))&gt;$J$2,"",RANK(E21,($C$11:$C$140,$E$11:$E$140,$G$11:$G$140,$I$11:$I$140,$K$11:$K$140,$M$11:$M$140,$O$11:$O$140,$Q$11:$Q$140,$S$11:$S$140)))</f>
        <v/>
      </c>
      <c r="G21" s="73">
        <f t="shared" si="2"/>
        <v>1.6363636363636365</v>
      </c>
      <c r="H21" s="74" t="str">
        <f>IF(RANK(G21,($C$11:$C$140,$E$11:$E$140,$G$11:$G$140,$I$11:$I$140,$K$11:$K$140,$M$11:$M$140,$O$11:$O$140,$Q$11:$Q$140,$S$11:$S$140))&gt;$J$2,"",RANK(G21,($C$11:$C$140,$E$11:$E$140,$G$11:$G$140,$I$11:$I$140,$K$11:$K$140,$M$11:$M$140,$O$11:$O$140,$Q$11:$Q$140,$S$11:$S$140)))</f>
        <v/>
      </c>
      <c r="I21" s="73">
        <f t="shared" si="3"/>
        <v>0.90909090909090906</v>
      </c>
      <c r="J21" s="74" t="str">
        <f>IF(RANK(I21,($C$11:$C$140,$E$11:$E$140,$G$11:$G$140,$I$11:$I$140,$K$11:$K$140,$M$11:$M$140,$O$11:$O$140,$Q$11:$Q$140,$S$11:$S$140))&gt;$J$2,"",RANK(I21,($C$11:$C$140,$E$11:$E$140,$G$11:$G$140,$I$11:$I$140,$K$11:$K$140,$M$11:$M$140,$O$11:$O$140,$Q$11:$Q$140,$S$11:$S$140)))</f>
        <v/>
      </c>
      <c r="K21" s="73">
        <f t="shared" si="4"/>
        <v>9.0909090909090912E-2</v>
      </c>
      <c r="L21" s="74" t="str">
        <f>IF(RANK(K21,($C$11:$C$140,$E$11:$E$140,$G$11:$G$140,$I$11:$I$140,$K$11:$K$140,$M$11:$M$140,$O$11:$O$140,$Q$11:$Q$140,$S$11:$S$140))&gt;$J$2,"",RANK(K21,($C$11:$C$140,$E$11:$E$140,$G$11:$G$140,$I$11:$I$140,$K$11:$K$140,$M$11:$M$140,$O$11:$O$140,$Q$11:$Q$140,$S$11:$S$140)))</f>
        <v/>
      </c>
      <c r="M21" s="73">
        <f t="shared" si="5"/>
        <v>0</v>
      </c>
      <c r="N21" s="74" t="str">
        <f>IF(RANK(M21,($C$11:$C$140,$E$11:$E$140,$G$11:$G$140,$I$11:$I$140,$K$11:$K$140,$M$11:$M$140,$O$11:$O$140,$Q$11:$Q$140,$S$11:$S$140))&gt;$J$2,"",RANK(M21,($C$11:$C$140,$E$11:$E$140,$G$11:$G$140,$I$11:$I$140,$K$11:$K$140,$M$11:$M$140,$O$11:$O$140,$Q$11:$Q$140,$S$11:$S$140)))</f>
        <v/>
      </c>
      <c r="O21" s="73">
        <f t="shared" si="6"/>
        <v>0</v>
      </c>
      <c r="P21" s="74" t="str">
        <f>IF(RANK(O21,($C$11:$C$140,$E$11:$E$140,$G$11:$G$140,$I$11:$I$140,$K$11:$K$140,$M$11:$M$140,$O$11:$O$140,$Q$11:$Q$140,$S$11:$S$140))&gt;$J$2,"",RANK(O21,($C$11:$C$140,$E$11:$E$140,$G$11:$G$140,$I$11:$I$140,$K$11:$K$140,$M$11:$M$140,$O$11:$O$140,$Q$11:$Q$140,$S$11:$S$140)))</f>
        <v/>
      </c>
      <c r="Q21" s="73">
        <f t="shared" si="7"/>
        <v>0.27272727272727271</v>
      </c>
      <c r="R21" s="74" t="str">
        <f>IF(RANK(Q21,($C$11:$C$140,$E$11:$E$140,$G$11:$G$140,$I$11:$I$140,$K$11:$K$140,$M$11:$M$140,$O$11:$O$140,$Q$11:$Q$140,$S$11:$S$140))&gt;$J$2,"",RANK(Q21,($C$11:$C$140,$E$11:$E$140,$G$11:$G$140,$I$11:$I$140,$K$11:$K$140,$M$11:$M$140,$O$11:$O$140,$Q$11:$Q$140,$S$11:$S$140)))</f>
        <v/>
      </c>
      <c r="S21" s="73">
        <f t="shared" si="8"/>
        <v>0</v>
      </c>
      <c r="T21" s="75" t="str">
        <f>IF(RANK(S21,($C$11:$C$140,$E$11:$E$140,$G$11:$G$140,$I$11:$I$140,$K$11:$K$140,$M$11:$M$140,$O$11:$O$140,$Q$11:$Q$140,$S$11:$S$140))&gt;$J$2,"",RANK(S21,($C$11:$C$140,$E$11:$E$140,$G$11:$G$140,$I$11:$I$140,$K$11:$K$140,$M$11:$M$140,$O$11:$O$140,$Q$11:$Q$140,$S$11:$S$140)))</f>
        <v/>
      </c>
      <c r="U21" s="1"/>
      <c r="V21" s="27"/>
      <c r="W21" s="27"/>
      <c r="X21" s="27"/>
      <c r="Y21" s="27"/>
      <c r="Z21" s="27"/>
    </row>
    <row r="22" spans="1:26" ht="12.75" customHeight="1" x14ac:dyDescent="0.2">
      <c r="A22" s="1"/>
      <c r="B22" s="72">
        <v>12</v>
      </c>
      <c r="C22" s="73">
        <f t="shared" si="0"/>
        <v>0.33333333333333331</v>
      </c>
      <c r="D22" s="74" t="str">
        <f>IF(RANK(C22,($C$11:$C$140,$E$11:$E$140,$G$11:$G$140,$I$11:$I$140,$K$11:$K$140,$M$11:$M$140,$O$11:$O$140,$Q$11:$Q$140,$S$11:$S$140))&gt;$J$2,"",RANK(C22,($C$11:$C$140,$E$11:$E$140,$G$11:$G$140,$I$11:$I$140,$K$11:$K$140,$M$11:$M$140,$O$11:$O$140,$Q$11:$Q$140,$S$11:$S$140)))</f>
        <v/>
      </c>
      <c r="E22" s="73">
        <f t="shared" si="1"/>
        <v>0.91666666666666663</v>
      </c>
      <c r="F22" s="74" t="str">
        <f>IF(RANK(E22,($C$11:$C$140,$E$11:$E$140,$G$11:$G$140,$I$11:$I$140,$K$11:$K$140,$M$11:$M$140,$O$11:$O$140,$Q$11:$Q$140,$S$11:$S$140))&gt;$J$2,"",RANK(E22,($C$11:$C$140,$E$11:$E$140,$G$11:$G$140,$I$11:$I$140,$K$11:$K$140,$M$11:$M$140,$O$11:$O$140,$Q$11:$Q$140,$S$11:$S$140)))</f>
        <v/>
      </c>
      <c r="G22" s="73">
        <f t="shared" si="2"/>
        <v>1.5</v>
      </c>
      <c r="H22" s="74" t="str">
        <f>IF(RANK(G22,($C$11:$C$140,$E$11:$E$140,$G$11:$G$140,$I$11:$I$140,$K$11:$K$140,$M$11:$M$140,$O$11:$O$140,$Q$11:$Q$140,$S$11:$S$140))&gt;$J$2,"",RANK(G22,($C$11:$C$140,$E$11:$E$140,$G$11:$G$140,$I$11:$I$140,$K$11:$K$140,$M$11:$M$140,$O$11:$O$140,$Q$11:$Q$140,$S$11:$S$140)))</f>
        <v/>
      </c>
      <c r="I22" s="73">
        <f t="shared" si="3"/>
        <v>0.83333333333333337</v>
      </c>
      <c r="J22" s="74" t="str">
        <f>IF(RANK(I22,($C$11:$C$140,$E$11:$E$140,$G$11:$G$140,$I$11:$I$140,$K$11:$K$140,$M$11:$M$140,$O$11:$O$140,$Q$11:$Q$140,$S$11:$S$140))&gt;$J$2,"",RANK(I22,($C$11:$C$140,$E$11:$E$140,$G$11:$G$140,$I$11:$I$140,$K$11:$K$140,$M$11:$M$140,$O$11:$O$140,$Q$11:$Q$140,$S$11:$S$140)))</f>
        <v/>
      </c>
      <c r="K22" s="73">
        <f t="shared" si="4"/>
        <v>8.3333333333333329E-2</v>
      </c>
      <c r="L22" s="74" t="str">
        <f>IF(RANK(K22,($C$11:$C$140,$E$11:$E$140,$G$11:$G$140,$I$11:$I$140,$K$11:$K$140,$M$11:$M$140,$O$11:$O$140,$Q$11:$Q$140,$S$11:$S$140))&gt;$J$2,"",RANK(K22,($C$11:$C$140,$E$11:$E$140,$G$11:$G$140,$I$11:$I$140,$K$11:$K$140,$M$11:$M$140,$O$11:$O$140,$Q$11:$Q$140,$S$11:$S$140)))</f>
        <v/>
      </c>
      <c r="M22" s="73">
        <f t="shared" si="5"/>
        <v>0</v>
      </c>
      <c r="N22" s="74" t="str">
        <f>IF(RANK(M22,($C$11:$C$140,$E$11:$E$140,$G$11:$G$140,$I$11:$I$140,$K$11:$K$140,$M$11:$M$140,$O$11:$O$140,$Q$11:$Q$140,$S$11:$S$140))&gt;$J$2,"",RANK(M22,($C$11:$C$140,$E$11:$E$140,$G$11:$G$140,$I$11:$I$140,$K$11:$K$140,$M$11:$M$140,$O$11:$O$140,$Q$11:$Q$140,$S$11:$S$140)))</f>
        <v/>
      </c>
      <c r="O22" s="73">
        <f t="shared" si="6"/>
        <v>0</v>
      </c>
      <c r="P22" s="74" t="str">
        <f>IF(RANK(O22,($C$11:$C$140,$E$11:$E$140,$G$11:$G$140,$I$11:$I$140,$K$11:$K$140,$M$11:$M$140,$O$11:$O$140,$Q$11:$Q$140,$S$11:$S$140))&gt;$J$2,"",RANK(O22,($C$11:$C$140,$E$11:$E$140,$G$11:$G$140,$I$11:$I$140,$K$11:$K$140,$M$11:$M$140,$O$11:$O$140,$Q$11:$Q$140,$S$11:$S$140)))</f>
        <v/>
      </c>
      <c r="Q22" s="73">
        <f t="shared" si="7"/>
        <v>0.25</v>
      </c>
      <c r="R22" s="74" t="str">
        <f>IF(RANK(Q22,($C$11:$C$140,$E$11:$E$140,$G$11:$G$140,$I$11:$I$140,$K$11:$K$140,$M$11:$M$140,$O$11:$O$140,$Q$11:$Q$140,$S$11:$S$140))&gt;$J$2,"",RANK(Q22,($C$11:$C$140,$E$11:$E$140,$G$11:$G$140,$I$11:$I$140,$K$11:$K$140,$M$11:$M$140,$O$11:$O$140,$Q$11:$Q$140,$S$11:$S$140)))</f>
        <v/>
      </c>
      <c r="S22" s="73">
        <f t="shared" si="8"/>
        <v>0</v>
      </c>
      <c r="T22" s="75" t="str">
        <f>IF(RANK(S22,($C$11:$C$140,$E$11:$E$140,$G$11:$G$140,$I$11:$I$140,$K$11:$K$140,$M$11:$M$140,$O$11:$O$140,$Q$11:$Q$140,$S$11:$S$140))&gt;$J$2,"",RANK(S22,($C$11:$C$140,$E$11:$E$140,$G$11:$G$140,$I$11:$I$140,$K$11:$K$140,$M$11:$M$140,$O$11:$O$140,$Q$11:$Q$140,$S$11:$S$140)))</f>
        <v/>
      </c>
      <c r="U22" s="1"/>
      <c r="V22" s="27"/>
      <c r="W22" s="27"/>
      <c r="X22" s="27"/>
      <c r="Y22" s="27"/>
      <c r="Z22" s="27"/>
    </row>
    <row r="23" spans="1:26" ht="12.75" customHeight="1" x14ac:dyDescent="0.2">
      <c r="A23" s="1"/>
      <c r="B23" s="72">
        <v>13</v>
      </c>
      <c r="C23" s="73">
        <f t="shared" si="0"/>
        <v>0.30769230769230771</v>
      </c>
      <c r="D23" s="74" t="str">
        <f>IF(RANK(C23,($C$11:$C$140,$E$11:$E$140,$G$11:$G$140,$I$11:$I$140,$K$11:$K$140,$M$11:$M$140,$O$11:$O$140,$Q$11:$Q$140,$S$11:$S$140))&gt;$J$2,"",RANK(C23,($C$11:$C$140,$E$11:$E$140,$G$11:$G$140,$I$11:$I$140,$K$11:$K$140,$M$11:$M$140,$O$11:$O$140,$Q$11:$Q$140,$S$11:$S$140)))</f>
        <v/>
      </c>
      <c r="E23" s="73">
        <f t="shared" si="1"/>
        <v>0.84615384615384615</v>
      </c>
      <c r="F23" s="74" t="str">
        <f>IF(RANK(E23,($C$11:$C$140,$E$11:$E$140,$G$11:$G$140,$I$11:$I$140,$K$11:$K$140,$M$11:$M$140,$O$11:$O$140,$Q$11:$Q$140,$S$11:$S$140))&gt;$J$2,"",RANK(E23,($C$11:$C$140,$E$11:$E$140,$G$11:$G$140,$I$11:$I$140,$K$11:$K$140,$M$11:$M$140,$O$11:$O$140,$Q$11:$Q$140,$S$11:$S$140)))</f>
        <v/>
      </c>
      <c r="G23" s="73">
        <f t="shared" si="2"/>
        <v>1.3846153846153846</v>
      </c>
      <c r="H23" s="74" t="str">
        <f>IF(RANK(G23,($C$11:$C$140,$E$11:$E$140,$G$11:$G$140,$I$11:$I$140,$K$11:$K$140,$M$11:$M$140,$O$11:$O$140,$Q$11:$Q$140,$S$11:$S$140))&gt;$J$2,"",RANK(G23,($C$11:$C$140,$E$11:$E$140,$G$11:$G$140,$I$11:$I$140,$K$11:$K$140,$M$11:$M$140,$O$11:$O$140,$Q$11:$Q$140,$S$11:$S$140)))</f>
        <v/>
      </c>
      <c r="I23" s="73">
        <f t="shared" si="3"/>
        <v>0.76923076923076927</v>
      </c>
      <c r="J23" s="74" t="str">
        <f>IF(RANK(I23,($C$11:$C$140,$E$11:$E$140,$G$11:$G$140,$I$11:$I$140,$K$11:$K$140,$M$11:$M$140,$O$11:$O$140,$Q$11:$Q$140,$S$11:$S$140))&gt;$J$2,"",RANK(I23,($C$11:$C$140,$E$11:$E$140,$G$11:$G$140,$I$11:$I$140,$K$11:$K$140,$M$11:$M$140,$O$11:$O$140,$Q$11:$Q$140,$S$11:$S$140)))</f>
        <v/>
      </c>
      <c r="K23" s="73">
        <f t="shared" si="4"/>
        <v>7.6923076923076927E-2</v>
      </c>
      <c r="L23" s="74" t="str">
        <f>IF(RANK(K23,($C$11:$C$140,$E$11:$E$140,$G$11:$G$140,$I$11:$I$140,$K$11:$K$140,$M$11:$M$140,$O$11:$O$140,$Q$11:$Q$140,$S$11:$S$140))&gt;$J$2,"",RANK(K23,($C$11:$C$140,$E$11:$E$140,$G$11:$G$140,$I$11:$I$140,$K$11:$K$140,$M$11:$M$140,$O$11:$O$140,$Q$11:$Q$140,$S$11:$S$140)))</f>
        <v/>
      </c>
      <c r="M23" s="73">
        <f t="shared" si="5"/>
        <v>0</v>
      </c>
      <c r="N23" s="74" t="str">
        <f>IF(RANK(M23,($C$11:$C$140,$E$11:$E$140,$G$11:$G$140,$I$11:$I$140,$K$11:$K$140,$M$11:$M$140,$O$11:$O$140,$Q$11:$Q$140,$S$11:$S$140))&gt;$J$2,"",RANK(M23,($C$11:$C$140,$E$11:$E$140,$G$11:$G$140,$I$11:$I$140,$K$11:$K$140,$M$11:$M$140,$O$11:$O$140,$Q$11:$Q$140,$S$11:$S$140)))</f>
        <v/>
      </c>
      <c r="O23" s="73">
        <f t="shared" si="6"/>
        <v>0</v>
      </c>
      <c r="P23" s="74" t="str">
        <f>IF(RANK(O23,($C$11:$C$140,$E$11:$E$140,$G$11:$G$140,$I$11:$I$140,$K$11:$K$140,$M$11:$M$140,$O$11:$O$140,$Q$11:$Q$140,$S$11:$S$140))&gt;$J$2,"",RANK(O23,($C$11:$C$140,$E$11:$E$140,$G$11:$G$140,$I$11:$I$140,$K$11:$K$140,$M$11:$M$140,$O$11:$O$140,$Q$11:$Q$140,$S$11:$S$140)))</f>
        <v/>
      </c>
      <c r="Q23" s="73">
        <f t="shared" si="7"/>
        <v>0.23076923076923078</v>
      </c>
      <c r="R23" s="74" t="str">
        <f>IF(RANK(Q23,($C$11:$C$140,$E$11:$E$140,$G$11:$G$140,$I$11:$I$140,$K$11:$K$140,$M$11:$M$140,$O$11:$O$140,$Q$11:$Q$140,$S$11:$S$140))&gt;$J$2,"",RANK(Q23,($C$11:$C$140,$E$11:$E$140,$G$11:$G$140,$I$11:$I$140,$K$11:$K$140,$M$11:$M$140,$O$11:$O$140,$Q$11:$Q$140,$S$11:$S$140)))</f>
        <v/>
      </c>
      <c r="S23" s="73">
        <f t="shared" si="8"/>
        <v>0</v>
      </c>
      <c r="T23" s="75" t="str">
        <f>IF(RANK(S23,($C$11:$C$140,$E$11:$E$140,$G$11:$G$140,$I$11:$I$140,$K$11:$K$140,$M$11:$M$140,$O$11:$O$140,$Q$11:$Q$140,$S$11:$S$140))&gt;$J$2,"",RANK(S23,($C$11:$C$140,$E$11:$E$140,$G$11:$G$140,$I$11:$I$140,$K$11:$K$140,$M$11:$M$140,$O$11:$O$140,$Q$11:$Q$140,$S$11:$S$140)))</f>
        <v/>
      </c>
      <c r="U23" s="1"/>
      <c r="V23" s="27"/>
      <c r="W23" s="27"/>
      <c r="X23" s="27"/>
      <c r="Y23" s="27"/>
      <c r="Z23" s="27"/>
    </row>
    <row r="24" spans="1:26" ht="12.75" customHeight="1" x14ac:dyDescent="0.2">
      <c r="A24" s="1"/>
      <c r="B24" s="72">
        <v>14</v>
      </c>
      <c r="C24" s="73">
        <f t="shared" si="0"/>
        <v>0.2857142857142857</v>
      </c>
      <c r="D24" s="74" t="str">
        <f>IF(RANK(C24,($C$11:$C$140,$E$11:$E$140,$G$11:$G$140,$I$11:$I$140,$K$11:$K$140,$M$11:$M$140,$O$11:$O$140,$Q$11:$Q$140,$S$11:$S$140))&gt;$J$2,"",RANK(C24,($C$11:$C$140,$E$11:$E$140,$G$11:$G$140,$I$11:$I$140,$K$11:$K$140,$M$11:$M$140,$O$11:$O$140,$Q$11:$Q$140,$S$11:$S$140)))</f>
        <v/>
      </c>
      <c r="E24" s="73">
        <f t="shared" si="1"/>
        <v>0.7857142857142857</v>
      </c>
      <c r="F24" s="74" t="str">
        <f>IF(RANK(E24,($C$11:$C$140,$E$11:$E$140,$G$11:$G$140,$I$11:$I$140,$K$11:$K$140,$M$11:$M$140,$O$11:$O$140,$Q$11:$Q$140,$S$11:$S$140))&gt;$J$2,"",RANK(E24,($C$11:$C$140,$E$11:$E$140,$G$11:$G$140,$I$11:$I$140,$K$11:$K$140,$M$11:$M$140,$O$11:$O$140,$Q$11:$Q$140,$S$11:$S$140)))</f>
        <v/>
      </c>
      <c r="G24" s="73">
        <f t="shared" si="2"/>
        <v>1.2857142857142858</v>
      </c>
      <c r="H24" s="74" t="str">
        <f>IF(RANK(G24,($C$11:$C$140,$E$11:$E$140,$G$11:$G$140,$I$11:$I$140,$K$11:$K$140,$M$11:$M$140,$O$11:$O$140,$Q$11:$Q$140,$S$11:$S$140))&gt;$J$2,"",RANK(G24,($C$11:$C$140,$E$11:$E$140,$G$11:$G$140,$I$11:$I$140,$K$11:$K$140,$M$11:$M$140,$O$11:$O$140,$Q$11:$Q$140,$S$11:$S$140)))</f>
        <v/>
      </c>
      <c r="I24" s="73">
        <f t="shared" si="3"/>
        <v>0.7142857142857143</v>
      </c>
      <c r="J24" s="74" t="str">
        <f>IF(RANK(I24,($C$11:$C$140,$E$11:$E$140,$G$11:$G$140,$I$11:$I$140,$K$11:$K$140,$M$11:$M$140,$O$11:$O$140,$Q$11:$Q$140,$S$11:$S$140))&gt;$J$2,"",RANK(I24,($C$11:$C$140,$E$11:$E$140,$G$11:$G$140,$I$11:$I$140,$K$11:$K$140,$M$11:$M$140,$O$11:$O$140,$Q$11:$Q$140,$S$11:$S$140)))</f>
        <v/>
      </c>
      <c r="K24" s="73">
        <f t="shared" si="4"/>
        <v>7.1428571428571425E-2</v>
      </c>
      <c r="L24" s="74" t="str">
        <f>IF(RANK(K24,($C$11:$C$140,$E$11:$E$140,$G$11:$G$140,$I$11:$I$140,$K$11:$K$140,$M$11:$M$140,$O$11:$O$140,$Q$11:$Q$140,$S$11:$S$140))&gt;$J$2,"",RANK(K24,($C$11:$C$140,$E$11:$E$140,$G$11:$G$140,$I$11:$I$140,$K$11:$K$140,$M$11:$M$140,$O$11:$O$140,$Q$11:$Q$140,$S$11:$S$140)))</f>
        <v/>
      </c>
      <c r="M24" s="73">
        <f t="shared" si="5"/>
        <v>0</v>
      </c>
      <c r="N24" s="74" t="str">
        <f>IF(RANK(M24,($C$11:$C$140,$E$11:$E$140,$G$11:$G$140,$I$11:$I$140,$K$11:$K$140,$M$11:$M$140,$O$11:$O$140,$Q$11:$Q$140,$S$11:$S$140))&gt;$J$2,"",RANK(M24,($C$11:$C$140,$E$11:$E$140,$G$11:$G$140,$I$11:$I$140,$K$11:$K$140,$M$11:$M$140,$O$11:$O$140,$Q$11:$Q$140,$S$11:$S$140)))</f>
        <v/>
      </c>
      <c r="O24" s="73">
        <f t="shared" si="6"/>
        <v>0</v>
      </c>
      <c r="P24" s="74" t="str">
        <f>IF(RANK(O24,($C$11:$C$140,$E$11:$E$140,$G$11:$G$140,$I$11:$I$140,$K$11:$K$140,$M$11:$M$140,$O$11:$O$140,$Q$11:$Q$140,$S$11:$S$140))&gt;$J$2,"",RANK(O24,($C$11:$C$140,$E$11:$E$140,$G$11:$G$140,$I$11:$I$140,$K$11:$K$140,$M$11:$M$140,$O$11:$O$140,$Q$11:$Q$140,$S$11:$S$140)))</f>
        <v/>
      </c>
      <c r="Q24" s="73">
        <f t="shared" si="7"/>
        <v>0.21428571428571427</v>
      </c>
      <c r="R24" s="74" t="str">
        <f>IF(RANK(Q24,($C$11:$C$140,$E$11:$E$140,$G$11:$G$140,$I$11:$I$140,$K$11:$K$140,$M$11:$M$140,$O$11:$O$140,$Q$11:$Q$140,$S$11:$S$140))&gt;$J$2,"",RANK(Q24,($C$11:$C$140,$E$11:$E$140,$G$11:$G$140,$I$11:$I$140,$K$11:$K$140,$M$11:$M$140,$O$11:$O$140,$Q$11:$Q$140,$S$11:$S$140)))</f>
        <v/>
      </c>
      <c r="S24" s="73">
        <f t="shared" si="8"/>
        <v>0</v>
      </c>
      <c r="T24" s="75" t="str">
        <f>IF(RANK(S24,($C$11:$C$140,$E$11:$E$140,$G$11:$G$140,$I$11:$I$140,$K$11:$K$140,$M$11:$M$140,$O$11:$O$140,$Q$11:$Q$140,$S$11:$S$140))&gt;$J$2,"",RANK(S24,($C$11:$C$140,$E$11:$E$140,$G$11:$G$140,$I$11:$I$140,$K$11:$K$140,$M$11:$M$140,$O$11:$O$140,$Q$11:$Q$140,$S$11:$S$140)))</f>
        <v/>
      </c>
      <c r="U24" s="1"/>
      <c r="V24" s="27"/>
      <c r="W24" s="27"/>
      <c r="X24" s="27"/>
      <c r="Y24" s="27"/>
      <c r="Z24" s="27"/>
    </row>
    <row r="25" spans="1:26" ht="12.75" customHeight="1" x14ac:dyDescent="0.2">
      <c r="A25" s="1"/>
      <c r="B25" s="72">
        <v>15</v>
      </c>
      <c r="C25" s="73">
        <f t="shared" si="0"/>
        <v>0.26666666666666666</v>
      </c>
      <c r="D25" s="74" t="str">
        <f>IF(RANK(C25,($C$11:$C$140,$E$11:$E$140,$G$11:$G$140,$I$11:$I$140,$K$11:$K$140,$M$11:$M$140,$O$11:$O$140,$Q$11:$Q$140,$S$11:$S$140))&gt;$J$2,"",RANK(C25,($C$11:$C$140,$E$11:$E$140,$G$11:$G$140,$I$11:$I$140,$K$11:$K$140,$M$11:$M$140,$O$11:$O$140,$Q$11:$Q$140,$S$11:$S$140)))</f>
        <v/>
      </c>
      <c r="E25" s="73">
        <f t="shared" si="1"/>
        <v>0.73333333333333328</v>
      </c>
      <c r="F25" s="74" t="str">
        <f>IF(RANK(E25,($C$11:$C$140,$E$11:$E$140,$G$11:$G$140,$I$11:$I$140,$K$11:$K$140,$M$11:$M$140,$O$11:$O$140,$Q$11:$Q$140,$S$11:$S$140))&gt;$J$2,"",RANK(E25,($C$11:$C$140,$E$11:$E$140,$G$11:$G$140,$I$11:$I$140,$K$11:$K$140,$M$11:$M$140,$O$11:$O$140,$Q$11:$Q$140,$S$11:$S$140)))</f>
        <v/>
      </c>
      <c r="G25" s="73">
        <f t="shared" si="2"/>
        <v>1.2</v>
      </c>
      <c r="H25" s="74" t="str">
        <f>IF(RANK(G25,($C$11:$C$140,$E$11:$E$140,$G$11:$G$140,$I$11:$I$140,$K$11:$K$140,$M$11:$M$140,$O$11:$O$140,$Q$11:$Q$140,$S$11:$S$140))&gt;$J$2,"",RANK(G25,($C$11:$C$140,$E$11:$E$140,$G$11:$G$140,$I$11:$I$140,$K$11:$K$140,$M$11:$M$140,$O$11:$O$140,$Q$11:$Q$140,$S$11:$S$140)))</f>
        <v/>
      </c>
      <c r="I25" s="73">
        <f t="shared" si="3"/>
        <v>0.66666666666666663</v>
      </c>
      <c r="J25" s="74" t="str">
        <f>IF(RANK(I25,($C$11:$C$140,$E$11:$E$140,$G$11:$G$140,$I$11:$I$140,$K$11:$K$140,$M$11:$M$140,$O$11:$O$140,$Q$11:$Q$140,$S$11:$S$140))&gt;$J$2,"",RANK(I25,($C$11:$C$140,$E$11:$E$140,$G$11:$G$140,$I$11:$I$140,$K$11:$K$140,$M$11:$M$140,$O$11:$O$140,$Q$11:$Q$140,$S$11:$S$140)))</f>
        <v/>
      </c>
      <c r="K25" s="73">
        <f t="shared" si="4"/>
        <v>6.6666666666666666E-2</v>
      </c>
      <c r="L25" s="74" t="str">
        <f>IF(RANK(K25,($C$11:$C$140,$E$11:$E$140,$G$11:$G$140,$I$11:$I$140,$K$11:$K$140,$M$11:$M$140,$O$11:$O$140,$Q$11:$Q$140,$S$11:$S$140))&gt;$J$2,"",RANK(K25,($C$11:$C$140,$E$11:$E$140,$G$11:$G$140,$I$11:$I$140,$K$11:$K$140,$M$11:$M$140,$O$11:$O$140,$Q$11:$Q$140,$S$11:$S$140)))</f>
        <v/>
      </c>
      <c r="M25" s="73">
        <f t="shared" si="5"/>
        <v>0</v>
      </c>
      <c r="N25" s="74" t="str">
        <f>IF(RANK(M25,($C$11:$C$140,$E$11:$E$140,$G$11:$G$140,$I$11:$I$140,$K$11:$K$140,$M$11:$M$140,$O$11:$O$140,$Q$11:$Q$140,$S$11:$S$140))&gt;$J$2,"",RANK(M25,($C$11:$C$140,$E$11:$E$140,$G$11:$G$140,$I$11:$I$140,$K$11:$K$140,$M$11:$M$140,$O$11:$O$140,$Q$11:$Q$140,$S$11:$S$140)))</f>
        <v/>
      </c>
      <c r="O25" s="73">
        <f t="shared" si="6"/>
        <v>0</v>
      </c>
      <c r="P25" s="74" t="str">
        <f>IF(RANK(O25,($C$11:$C$140,$E$11:$E$140,$G$11:$G$140,$I$11:$I$140,$K$11:$K$140,$M$11:$M$140,$O$11:$O$140,$Q$11:$Q$140,$S$11:$S$140))&gt;$J$2,"",RANK(O25,($C$11:$C$140,$E$11:$E$140,$G$11:$G$140,$I$11:$I$140,$K$11:$K$140,$M$11:$M$140,$O$11:$O$140,$Q$11:$Q$140,$S$11:$S$140)))</f>
        <v/>
      </c>
      <c r="Q25" s="73">
        <f t="shared" si="7"/>
        <v>0.2</v>
      </c>
      <c r="R25" s="74" t="str">
        <f>IF(RANK(Q25,($C$11:$C$140,$E$11:$E$140,$G$11:$G$140,$I$11:$I$140,$K$11:$K$140,$M$11:$M$140,$O$11:$O$140,$Q$11:$Q$140,$S$11:$S$140))&gt;$J$2,"",RANK(Q25,($C$11:$C$140,$E$11:$E$140,$G$11:$G$140,$I$11:$I$140,$K$11:$K$140,$M$11:$M$140,$O$11:$O$140,$Q$11:$Q$140,$S$11:$S$140)))</f>
        <v/>
      </c>
      <c r="S25" s="73">
        <f t="shared" si="8"/>
        <v>0</v>
      </c>
      <c r="T25" s="75" t="str">
        <f>IF(RANK(S25,($C$11:$C$140,$E$11:$E$140,$G$11:$G$140,$I$11:$I$140,$K$11:$K$140,$M$11:$M$140,$O$11:$O$140,$Q$11:$Q$140,$S$11:$S$140))&gt;$J$2,"",RANK(S25,($C$11:$C$140,$E$11:$E$140,$G$11:$G$140,$I$11:$I$140,$K$11:$K$140,$M$11:$M$140,$O$11:$O$140,$Q$11:$Q$140,$S$11:$S$140)))</f>
        <v/>
      </c>
      <c r="U25" s="1"/>
      <c r="V25" s="27"/>
      <c r="W25" s="27"/>
      <c r="X25" s="27"/>
      <c r="Y25" s="27"/>
      <c r="Z25" s="27"/>
    </row>
    <row r="26" spans="1:26" ht="12.75" customHeight="1" x14ac:dyDescent="0.2">
      <c r="A26" s="1"/>
      <c r="B26" s="72">
        <v>16</v>
      </c>
      <c r="C26" s="73">
        <f t="shared" si="0"/>
        <v>0.25</v>
      </c>
      <c r="D26" s="74" t="str">
        <f>IF(RANK(C26,($C$11:$C$140,$E$11:$E$140,$G$11:$G$140,$I$11:$I$140,$K$11:$K$140,$M$11:$M$140,$O$11:$O$140,$Q$11:$Q$140,$S$11:$S$140))&gt;$J$2,"",RANK(C26,($C$11:$C$140,$E$11:$E$140,$G$11:$G$140,$I$11:$I$140,$K$11:$K$140,$M$11:$M$140,$O$11:$O$140,$Q$11:$Q$140,$S$11:$S$140)))</f>
        <v/>
      </c>
      <c r="E26" s="73">
        <f t="shared" si="1"/>
        <v>0.6875</v>
      </c>
      <c r="F26" s="74" t="str">
        <f>IF(RANK(E26,($C$11:$C$140,$E$11:$E$140,$G$11:$G$140,$I$11:$I$140,$K$11:$K$140,$M$11:$M$140,$O$11:$O$140,$Q$11:$Q$140,$S$11:$S$140))&gt;$J$2,"",RANK(E26,($C$11:$C$140,$E$11:$E$140,$G$11:$G$140,$I$11:$I$140,$K$11:$K$140,$M$11:$M$140,$O$11:$O$140,$Q$11:$Q$140,$S$11:$S$140)))</f>
        <v/>
      </c>
      <c r="G26" s="73">
        <f t="shared" si="2"/>
        <v>1.125</v>
      </c>
      <c r="H26" s="74" t="str">
        <f>IF(RANK(G26,($C$11:$C$140,$E$11:$E$140,$G$11:$G$140,$I$11:$I$140,$K$11:$K$140,$M$11:$M$140,$O$11:$O$140,$Q$11:$Q$140,$S$11:$S$140))&gt;$J$2,"",RANK(G26,($C$11:$C$140,$E$11:$E$140,$G$11:$G$140,$I$11:$I$140,$K$11:$K$140,$M$11:$M$140,$O$11:$O$140,$Q$11:$Q$140,$S$11:$S$140)))</f>
        <v/>
      </c>
      <c r="I26" s="73">
        <f t="shared" si="3"/>
        <v>0.625</v>
      </c>
      <c r="J26" s="74" t="str">
        <f>IF(RANK(I26,($C$11:$C$140,$E$11:$E$140,$G$11:$G$140,$I$11:$I$140,$K$11:$K$140,$M$11:$M$140,$O$11:$O$140,$Q$11:$Q$140,$S$11:$S$140))&gt;$J$2,"",RANK(I26,($C$11:$C$140,$E$11:$E$140,$G$11:$G$140,$I$11:$I$140,$K$11:$K$140,$M$11:$M$140,$O$11:$O$140,$Q$11:$Q$140,$S$11:$S$140)))</f>
        <v/>
      </c>
      <c r="K26" s="73">
        <f t="shared" si="4"/>
        <v>6.25E-2</v>
      </c>
      <c r="L26" s="74" t="str">
        <f>IF(RANK(K26,($C$11:$C$140,$E$11:$E$140,$G$11:$G$140,$I$11:$I$140,$K$11:$K$140,$M$11:$M$140,$O$11:$O$140,$Q$11:$Q$140,$S$11:$S$140))&gt;$J$2,"",RANK(K26,($C$11:$C$140,$E$11:$E$140,$G$11:$G$140,$I$11:$I$140,$K$11:$K$140,$M$11:$M$140,$O$11:$O$140,$Q$11:$Q$140,$S$11:$S$140)))</f>
        <v/>
      </c>
      <c r="M26" s="73">
        <f t="shared" si="5"/>
        <v>0</v>
      </c>
      <c r="N26" s="74" t="str">
        <f>IF(RANK(M26,($C$11:$C$140,$E$11:$E$140,$G$11:$G$140,$I$11:$I$140,$K$11:$K$140,$M$11:$M$140,$O$11:$O$140,$Q$11:$Q$140,$S$11:$S$140))&gt;$J$2,"",RANK(M26,($C$11:$C$140,$E$11:$E$140,$G$11:$G$140,$I$11:$I$140,$K$11:$K$140,$M$11:$M$140,$O$11:$O$140,$Q$11:$Q$140,$S$11:$S$140)))</f>
        <v/>
      </c>
      <c r="O26" s="73">
        <f t="shared" si="6"/>
        <v>0</v>
      </c>
      <c r="P26" s="74" t="str">
        <f>IF(RANK(O26,($C$11:$C$140,$E$11:$E$140,$G$11:$G$140,$I$11:$I$140,$K$11:$K$140,$M$11:$M$140,$O$11:$O$140,$Q$11:$Q$140,$S$11:$S$140))&gt;$J$2,"",RANK(O26,($C$11:$C$140,$E$11:$E$140,$G$11:$G$140,$I$11:$I$140,$K$11:$K$140,$M$11:$M$140,$O$11:$O$140,$Q$11:$Q$140,$S$11:$S$140)))</f>
        <v/>
      </c>
      <c r="Q26" s="73">
        <f t="shared" si="7"/>
        <v>0.1875</v>
      </c>
      <c r="R26" s="74" t="str">
        <f>IF(RANK(Q26,($C$11:$C$140,$E$11:$E$140,$G$11:$G$140,$I$11:$I$140,$K$11:$K$140,$M$11:$M$140,$O$11:$O$140,$Q$11:$Q$140,$S$11:$S$140))&gt;$J$2,"",RANK(Q26,($C$11:$C$140,$E$11:$E$140,$G$11:$G$140,$I$11:$I$140,$K$11:$K$140,$M$11:$M$140,$O$11:$O$140,$Q$11:$Q$140,$S$11:$S$140)))</f>
        <v/>
      </c>
      <c r="S26" s="73">
        <f t="shared" si="8"/>
        <v>0</v>
      </c>
      <c r="T26" s="75" t="str">
        <f>IF(RANK(S26,($C$11:$C$140,$E$11:$E$140,$G$11:$G$140,$I$11:$I$140,$K$11:$K$140,$M$11:$M$140,$O$11:$O$140,$Q$11:$Q$140,$S$11:$S$140))&gt;$J$2,"",RANK(S26,($C$11:$C$140,$E$11:$E$140,$G$11:$G$140,$I$11:$I$140,$K$11:$K$140,$M$11:$M$140,$O$11:$O$140,$Q$11:$Q$140,$S$11:$S$140)))</f>
        <v/>
      </c>
      <c r="U26" s="1"/>
      <c r="V26" s="27"/>
      <c r="W26" s="27"/>
      <c r="X26" s="27"/>
      <c r="Y26" s="27"/>
      <c r="Z26" s="27"/>
    </row>
    <row r="27" spans="1:26" ht="12.75" customHeight="1" x14ac:dyDescent="0.2">
      <c r="A27" s="1"/>
      <c r="B27" s="72">
        <v>17</v>
      </c>
      <c r="C27" s="73">
        <f t="shared" si="0"/>
        <v>0.23529411764705882</v>
      </c>
      <c r="D27" s="74" t="str">
        <f>IF(RANK(C27,($C$11:$C$140,$E$11:$E$140,$G$11:$G$140,$I$11:$I$140,$K$11:$K$140,$M$11:$M$140,$O$11:$O$140,$Q$11:$Q$140,$S$11:$S$140))&gt;$J$2,"",RANK(C27,($C$11:$C$140,$E$11:$E$140,$G$11:$G$140,$I$11:$I$140,$K$11:$K$140,$M$11:$M$140,$O$11:$O$140,$Q$11:$Q$140,$S$11:$S$140)))</f>
        <v/>
      </c>
      <c r="E27" s="73">
        <f t="shared" si="1"/>
        <v>0.6470588235294118</v>
      </c>
      <c r="F27" s="74" t="str">
        <f>IF(RANK(E27,($C$11:$C$140,$E$11:$E$140,$G$11:$G$140,$I$11:$I$140,$K$11:$K$140,$M$11:$M$140,$O$11:$O$140,$Q$11:$Q$140,$S$11:$S$140))&gt;$J$2,"",RANK(E27,($C$11:$C$140,$E$11:$E$140,$G$11:$G$140,$I$11:$I$140,$K$11:$K$140,$M$11:$M$140,$O$11:$O$140,$Q$11:$Q$140,$S$11:$S$140)))</f>
        <v/>
      </c>
      <c r="G27" s="73">
        <f t="shared" si="2"/>
        <v>1.0588235294117647</v>
      </c>
      <c r="H27" s="74" t="str">
        <f>IF(RANK(G27,($C$11:$C$140,$E$11:$E$140,$G$11:$G$140,$I$11:$I$140,$K$11:$K$140,$M$11:$M$140,$O$11:$O$140,$Q$11:$Q$140,$S$11:$S$140))&gt;$J$2,"",RANK(G27,($C$11:$C$140,$E$11:$E$140,$G$11:$G$140,$I$11:$I$140,$K$11:$K$140,$M$11:$M$140,$O$11:$O$140,$Q$11:$Q$140,$S$11:$S$140)))</f>
        <v/>
      </c>
      <c r="I27" s="73">
        <f t="shared" si="3"/>
        <v>0.58823529411764708</v>
      </c>
      <c r="J27" s="74" t="str">
        <f>IF(RANK(I27,($C$11:$C$140,$E$11:$E$140,$G$11:$G$140,$I$11:$I$140,$K$11:$K$140,$M$11:$M$140,$O$11:$O$140,$Q$11:$Q$140,$S$11:$S$140))&gt;$J$2,"",RANK(I27,($C$11:$C$140,$E$11:$E$140,$G$11:$G$140,$I$11:$I$140,$K$11:$K$140,$M$11:$M$140,$O$11:$O$140,$Q$11:$Q$140,$S$11:$S$140)))</f>
        <v/>
      </c>
      <c r="K27" s="73">
        <f t="shared" si="4"/>
        <v>5.8823529411764705E-2</v>
      </c>
      <c r="L27" s="74" t="str">
        <f>IF(RANK(K27,($C$11:$C$140,$E$11:$E$140,$G$11:$G$140,$I$11:$I$140,$K$11:$K$140,$M$11:$M$140,$O$11:$O$140,$Q$11:$Q$140,$S$11:$S$140))&gt;$J$2,"",RANK(K27,($C$11:$C$140,$E$11:$E$140,$G$11:$G$140,$I$11:$I$140,$K$11:$K$140,$M$11:$M$140,$O$11:$O$140,$Q$11:$Q$140,$S$11:$S$140)))</f>
        <v/>
      </c>
      <c r="M27" s="73">
        <f t="shared" si="5"/>
        <v>0</v>
      </c>
      <c r="N27" s="74" t="str">
        <f>IF(RANK(M27,($C$11:$C$140,$E$11:$E$140,$G$11:$G$140,$I$11:$I$140,$K$11:$K$140,$M$11:$M$140,$O$11:$O$140,$Q$11:$Q$140,$S$11:$S$140))&gt;$J$2,"",RANK(M27,($C$11:$C$140,$E$11:$E$140,$G$11:$G$140,$I$11:$I$140,$K$11:$K$140,$M$11:$M$140,$O$11:$O$140,$Q$11:$Q$140,$S$11:$S$140)))</f>
        <v/>
      </c>
      <c r="O27" s="73">
        <f t="shared" si="6"/>
        <v>0</v>
      </c>
      <c r="P27" s="74" t="str">
        <f>IF(RANK(O27,($C$11:$C$140,$E$11:$E$140,$G$11:$G$140,$I$11:$I$140,$K$11:$K$140,$M$11:$M$140,$O$11:$O$140,$Q$11:$Q$140,$S$11:$S$140))&gt;$J$2,"",RANK(O27,($C$11:$C$140,$E$11:$E$140,$G$11:$G$140,$I$11:$I$140,$K$11:$K$140,$M$11:$M$140,$O$11:$O$140,$Q$11:$Q$140,$S$11:$S$140)))</f>
        <v/>
      </c>
      <c r="Q27" s="73">
        <f t="shared" si="7"/>
        <v>0.17647058823529413</v>
      </c>
      <c r="R27" s="74" t="str">
        <f>IF(RANK(Q27,($C$11:$C$140,$E$11:$E$140,$G$11:$G$140,$I$11:$I$140,$K$11:$K$140,$M$11:$M$140,$O$11:$O$140,$Q$11:$Q$140,$S$11:$S$140))&gt;$J$2,"",RANK(Q27,($C$11:$C$140,$E$11:$E$140,$G$11:$G$140,$I$11:$I$140,$K$11:$K$140,$M$11:$M$140,$O$11:$O$140,$Q$11:$Q$140,$S$11:$S$140)))</f>
        <v/>
      </c>
      <c r="S27" s="73">
        <f t="shared" si="8"/>
        <v>0</v>
      </c>
      <c r="T27" s="75" t="str">
        <f>IF(RANK(S27,($C$11:$C$140,$E$11:$E$140,$G$11:$G$140,$I$11:$I$140,$K$11:$K$140,$M$11:$M$140,$O$11:$O$140,$Q$11:$Q$140,$S$11:$S$140))&gt;$J$2,"",RANK(S27,($C$11:$C$140,$E$11:$E$140,$G$11:$G$140,$I$11:$I$140,$K$11:$K$140,$M$11:$M$140,$O$11:$O$140,$Q$11:$Q$140,$S$11:$S$140)))</f>
        <v/>
      </c>
      <c r="U27" s="1"/>
      <c r="V27" s="27"/>
      <c r="W27" s="27"/>
      <c r="X27" s="27"/>
      <c r="Y27" s="27"/>
      <c r="Z27" s="27"/>
    </row>
    <row r="28" spans="1:26" ht="12.75" customHeight="1" x14ac:dyDescent="0.2">
      <c r="A28" s="1"/>
      <c r="B28" s="72">
        <v>18</v>
      </c>
      <c r="C28" s="73">
        <f t="shared" si="0"/>
        <v>0.22222222222222221</v>
      </c>
      <c r="D28" s="74" t="str">
        <f>IF(RANK(C28,($C$11:$C$140,$E$11:$E$140,$G$11:$G$140,$I$11:$I$140,$K$11:$K$140,$M$11:$M$140,$O$11:$O$140,$Q$11:$Q$140,$S$11:$S$140))&gt;$J$2,"",RANK(C28,($C$11:$C$140,$E$11:$E$140,$G$11:$G$140,$I$11:$I$140,$K$11:$K$140,$M$11:$M$140,$O$11:$O$140,$Q$11:$Q$140,$S$11:$S$140)))</f>
        <v/>
      </c>
      <c r="E28" s="73">
        <f t="shared" si="1"/>
        <v>0.61111111111111116</v>
      </c>
      <c r="F28" s="74" t="str">
        <f>IF(RANK(E28,($C$11:$C$140,$E$11:$E$140,$G$11:$G$140,$I$11:$I$140,$K$11:$K$140,$M$11:$M$140,$O$11:$O$140,$Q$11:$Q$140,$S$11:$S$140))&gt;$J$2,"",RANK(E28,($C$11:$C$140,$E$11:$E$140,$G$11:$G$140,$I$11:$I$140,$K$11:$K$140,$M$11:$M$140,$O$11:$O$140,$Q$11:$Q$140,$S$11:$S$140)))</f>
        <v/>
      </c>
      <c r="G28" s="73">
        <f t="shared" si="2"/>
        <v>1</v>
      </c>
      <c r="H28" s="74" t="str">
        <f>IF(RANK(G28,($C$11:$C$140,$E$11:$E$140,$G$11:$G$140,$I$11:$I$140,$K$11:$K$140,$M$11:$M$140,$O$11:$O$140,$Q$11:$Q$140,$S$11:$S$140))&gt;$J$2,"",RANK(G28,($C$11:$C$140,$E$11:$E$140,$G$11:$G$140,$I$11:$I$140,$K$11:$K$140,$M$11:$M$140,$O$11:$O$140,$Q$11:$Q$140,$S$11:$S$140)))</f>
        <v/>
      </c>
      <c r="I28" s="73">
        <f t="shared" si="3"/>
        <v>0.55555555555555558</v>
      </c>
      <c r="J28" s="74" t="str">
        <f>IF(RANK(I28,($C$11:$C$140,$E$11:$E$140,$G$11:$G$140,$I$11:$I$140,$K$11:$K$140,$M$11:$M$140,$O$11:$O$140,$Q$11:$Q$140,$S$11:$S$140))&gt;$J$2,"",RANK(I28,($C$11:$C$140,$E$11:$E$140,$G$11:$G$140,$I$11:$I$140,$K$11:$K$140,$M$11:$M$140,$O$11:$O$140,$Q$11:$Q$140,$S$11:$S$140)))</f>
        <v/>
      </c>
      <c r="K28" s="73">
        <f t="shared" si="4"/>
        <v>5.5555555555555552E-2</v>
      </c>
      <c r="L28" s="74" t="str">
        <f>IF(RANK(K28,($C$11:$C$140,$E$11:$E$140,$G$11:$G$140,$I$11:$I$140,$K$11:$K$140,$M$11:$M$140,$O$11:$O$140,$Q$11:$Q$140,$S$11:$S$140))&gt;$J$2,"",RANK(K28,($C$11:$C$140,$E$11:$E$140,$G$11:$G$140,$I$11:$I$140,$K$11:$K$140,$M$11:$M$140,$O$11:$O$140,$Q$11:$Q$140,$S$11:$S$140)))</f>
        <v/>
      </c>
      <c r="M28" s="73">
        <f t="shared" si="5"/>
        <v>0</v>
      </c>
      <c r="N28" s="74" t="str">
        <f>IF(RANK(M28,($C$11:$C$140,$E$11:$E$140,$G$11:$G$140,$I$11:$I$140,$K$11:$K$140,$M$11:$M$140,$O$11:$O$140,$Q$11:$Q$140,$S$11:$S$140))&gt;$J$2,"",RANK(M28,($C$11:$C$140,$E$11:$E$140,$G$11:$G$140,$I$11:$I$140,$K$11:$K$140,$M$11:$M$140,$O$11:$O$140,$Q$11:$Q$140,$S$11:$S$140)))</f>
        <v/>
      </c>
      <c r="O28" s="73">
        <f t="shared" si="6"/>
        <v>0</v>
      </c>
      <c r="P28" s="74" t="str">
        <f>IF(RANK(O28,($C$11:$C$140,$E$11:$E$140,$G$11:$G$140,$I$11:$I$140,$K$11:$K$140,$M$11:$M$140,$O$11:$O$140,$Q$11:$Q$140,$S$11:$S$140))&gt;$J$2,"",RANK(O28,($C$11:$C$140,$E$11:$E$140,$G$11:$G$140,$I$11:$I$140,$K$11:$K$140,$M$11:$M$140,$O$11:$O$140,$Q$11:$Q$140,$S$11:$S$140)))</f>
        <v/>
      </c>
      <c r="Q28" s="73">
        <f t="shared" si="7"/>
        <v>0.16666666666666666</v>
      </c>
      <c r="R28" s="74" t="str">
        <f>IF(RANK(Q28,($C$11:$C$140,$E$11:$E$140,$G$11:$G$140,$I$11:$I$140,$K$11:$K$140,$M$11:$M$140,$O$11:$O$140,$Q$11:$Q$140,$S$11:$S$140))&gt;$J$2,"",RANK(Q28,($C$11:$C$140,$E$11:$E$140,$G$11:$G$140,$I$11:$I$140,$K$11:$K$140,$M$11:$M$140,$O$11:$O$140,$Q$11:$Q$140,$S$11:$S$140)))</f>
        <v/>
      </c>
      <c r="S28" s="73">
        <f t="shared" si="8"/>
        <v>0</v>
      </c>
      <c r="T28" s="75" t="str">
        <f>IF(RANK(S28,($C$11:$C$140,$E$11:$E$140,$G$11:$G$140,$I$11:$I$140,$K$11:$K$140,$M$11:$M$140,$O$11:$O$140,$Q$11:$Q$140,$S$11:$S$140))&gt;$J$2,"",RANK(S28,($C$11:$C$140,$E$11:$E$140,$G$11:$G$140,$I$11:$I$140,$K$11:$K$140,$M$11:$M$140,$O$11:$O$140,$Q$11:$Q$140,$S$11:$S$140)))</f>
        <v/>
      </c>
      <c r="U28" s="1"/>
      <c r="V28" s="27"/>
      <c r="W28" s="27"/>
      <c r="X28" s="27"/>
      <c r="Y28" s="27"/>
      <c r="Z28" s="27"/>
    </row>
    <row r="29" spans="1:26" ht="12.75" customHeight="1" x14ac:dyDescent="0.2">
      <c r="A29" s="1"/>
      <c r="B29" s="72">
        <v>19</v>
      </c>
      <c r="C29" s="73">
        <f t="shared" si="0"/>
        <v>0.21052631578947367</v>
      </c>
      <c r="D29" s="74" t="str">
        <f>IF(RANK(C29,($C$11:$C$140,$E$11:$E$140,$G$11:$G$140,$I$11:$I$140,$K$11:$K$140,$M$11:$M$140,$O$11:$O$140,$Q$11:$Q$140,$S$11:$S$140))&gt;$J$2,"",RANK(C29,($C$11:$C$140,$E$11:$E$140,$G$11:$G$140,$I$11:$I$140,$K$11:$K$140,$M$11:$M$140,$O$11:$O$140,$Q$11:$Q$140,$S$11:$S$140)))</f>
        <v/>
      </c>
      <c r="E29" s="73">
        <f t="shared" si="1"/>
        <v>0.57894736842105265</v>
      </c>
      <c r="F29" s="74" t="str">
        <f>IF(RANK(E29,($C$11:$C$140,$E$11:$E$140,$G$11:$G$140,$I$11:$I$140,$K$11:$K$140,$M$11:$M$140,$O$11:$O$140,$Q$11:$Q$140,$S$11:$S$140))&gt;$J$2,"",RANK(E29,($C$11:$C$140,$E$11:$E$140,$G$11:$G$140,$I$11:$I$140,$K$11:$K$140,$M$11:$M$140,$O$11:$O$140,$Q$11:$Q$140,$S$11:$S$140)))</f>
        <v/>
      </c>
      <c r="G29" s="73">
        <f t="shared" si="2"/>
        <v>0.94736842105263153</v>
      </c>
      <c r="H29" s="74" t="str">
        <f>IF(RANK(G29,($C$11:$C$140,$E$11:$E$140,$G$11:$G$140,$I$11:$I$140,$K$11:$K$140,$M$11:$M$140,$O$11:$O$140,$Q$11:$Q$140,$S$11:$S$140))&gt;$J$2,"",RANK(G29,($C$11:$C$140,$E$11:$E$140,$G$11:$G$140,$I$11:$I$140,$K$11:$K$140,$M$11:$M$140,$O$11:$O$140,$Q$11:$Q$140,$S$11:$S$140)))</f>
        <v/>
      </c>
      <c r="I29" s="73">
        <f t="shared" si="3"/>
        <v>0.52631578947368418</v>
      </c>
      <c r="J29" s="74" t="str">
        <f>IF(RANK(I29,($C$11:$C$140,$E$11:$E$140,$G$11:$G$140,$I$11:$I$140,$K$11:$K$140,$M$11:$M$140,$O$11:$O$140,$Q$11:$Q$140,$S$11:$S$140))&gt;$J$2,"",RANK(I29,($C$11:$C$140,$E$11:$E$140,$G$11:$G$140,$I$11:$I$140,$K$11:$K$140,$M$11:$M$140,$O$11:$O$140,$Q$11:$Q$140,$S$11:$S$140)))</f>
        <v/>
      </c>
      <c r="K29" s="73">
        <f t="shared" si="4"/>
        <v>5.2631578947368418E-2</v>
      </c>
      <c r="L29" s="74" t="str">
        <f>IF(RANK(K29,($C$11:$C$140,$E$11:$E$140,$G$11:$G$140,$I$11:$I$140,$K$11:$K$140,$M$11:$M$140,$O$11:$O$140,$Q$11:$Q$140,$S$11:$S$140))&gt;$J$2,"",RANK(K29,($C$11:$C$140,$E$11:$E$140,$G$11:$G$140,$I$11:$I$140,$K$11:$K$140,$M$11:$M$140,$O$11:$O$140,$Q$11:$Q$140,$S$11:$S$140)))</f>
        <v/>
      </c>
      <c r="M29" s="73">
        <f t="shared" si="5"/>
        <v>0</v>
      </c>
      <c r="N29" s="74" t="str">
        <f>IF(RANK(M29,($C$11:$C$140,$E$11:$E$140,$G$11:$G$140,$I$11:$I$140,$K$11:$K$140,$M$11:$M$140,$O$11:$O$140,$Q$11:$Q$140,$S$11:$S$140))&gt;$J$2,"",RANK(M29,($C$11:$C$140,$E$11:$E$140,$G$11:$G$140,$I$11:$I$140,$K$11:$K$140,$M$11:$M$140,$O$11:$O$140,$Q$11:$Q$140,$S$11:$S$140)))</f>
        <v/>
      </c>
      <c r="O29" s="73">
        <f t="shared" si="6"/>
        <v>0</v>
      </c>
      <c r="P29" s="74" t="str">
        <f>IF(RANK(O29,($C$11:$C$140,$E$11:$E$140,$G$11:$G$140,$I$11:$I$140,$K$11:$K$140,$M$11:$M$140,$O$11:$O$140,$Q$11:$Q$140,$S$11:$S$140))&gt;$J$2,"",RANK(O29,($C$11:$C$140,$E$11:$E$140,$G$11:$G$140,$I$11:$I$140,$K$11:$K$140,$M$11:$M$140,$O$11:$O$140,$Q$11:$Q$140,$S$11:$S$140)))</f>
        <v/>
      </c>
      <c r="Q29" s="73">
        <f t="shared" si="7"/>
        <v>0.15789473684210525</v>
      </c>
      <c r="R29" s="74" t="str">
        <f>IF(RANK(Q29,($C$11:$C$140,$E$11:$E$140,$G$11:$G$140,$I$11:$I$140,$K$11:$K$140,$M$11:$M$140,$O$11:$O$140,$Q$11:$Q$140,$S$11:$S$140))&gt;$J$2,"",RANK(Q29,($C$11:$C$140,$E$11:$E$140,$G$11:$G$140,$I$11:$I$140,$K$11:$K$140,$M$11:$M$140,$O$11:$O$140,$Q$11:$Q$140,$S$11:$S$140)))</f>
        <v/>
      </c>
      <c r="S29" s="73">
        <f t="shared" si="8"/>
        <v>0</v>
      </c>
      <c r="T29" s="75" t="str">
        <f>IF(RANK(S29,($C$11:$C$140,$E$11:$E$140,$G$11:$G$140,$I$11:$I$140,$K$11:$K$140,$M$11:$M$140,$O$11:$O$140,$Q$11:$Q$140,$S$11:$S$140))&gt;$J$2,"",RANK(S29,($C$11:$C$140,$E$11:$E$140,$G$11:$G$140,$I$11:$I$140,$K$11:$K$140,$M$11:$M$140,$O$11:$O$140,$Q$11:$Q$140,$S$11:$S$140)))</f>
        <v/>
      </c>
      <c r="U29" s="1"/>
      <c r="V29" s="27"/>
      <c r="W29" s="27"/>
      <c r="X29" s="27"/>
      <c r="Y29" s="27"/>
      <c r="Z29" s="27"/>
    </row>
    <row r="30" spans="1:26" ht="12.75" customHeight="1" x14ac:dyDescent="0.2">
      <c r="A30" s="1"/>
      <c r="B30" s="72">
        <v>20</v>
      </c>
      <c r="C30" s="73">
        <f t="shared" si="0"/>
        <v>0.2</v>
      </c>
      <c r="D30" s="74" t="str">
        <f>IF(RANK(C30,($C$11:$C$140,$E$11:$E$140,$G$11:$G$140,$I$11:$I$140,$K$11:$K$140,$M$11:$M$140,$O$11:$O$140,$Q$11:$Q$140,$S$11:$S$140))&gt;$J$2,"",RANK(C30,($C$11:$C$140,$E$11:$E$140,$G$11:$G$140,$I$11:$I$140,$K$11:$K$140,$M$11:$M$140,$O$11:$O$140,$Q$11:$Q$140,$S$11:$S$140)))</f>
        <v/>
      </c>
      <c r="E30" s="73">
        <f t="shared" si="1"/>
        <v>0.55000000000000004</v>
      </c>
      <c r="F30" s="74" t="str">
        <f>IF(RANK(E30,($C$11:$C$140,$E$11:$E$140,$G$11:$G$140,$I$11:$I$140,$K$11:$K$140,$M$11:$M$140,$O$11:$O$140,$Q$11:$Q$140,$S$11:$S$140))&gt;$J$2,"",RANK(E30,($C$11:$C$140,$E$11:$E$140,$G$11:$G$140,$I$11:$I$140,$K$11:$K$140,$M$11:$M$140,$O$11:$O$140,$Q$11:$Q$140,$S$11:$S$140)))</f>
        <v/>
      </c>
      <c r="G30" s="73">
        <f t="shared" si="2"/>
        <v>0.9</v>
      </c>
      <c r="H30" s="74" t="str">
        <f>IF(RANK(G30,($C$11:$C$140,$E$11:$E$140,$G$11:$G$140,$I$11:$I$140,$K$11:$K$140,$M$11:$M$140,$O$11:$O$140,$Q$11:$Q$140,$S$11:$S$140))&gt;$J$2,"",RANK(G30,($C$11:$C$140,$E$11:$E$140,$G$11:$G$140,$I$11:$I$140,$K$11:$K$140,$M$11:$M$140,$O$11:$O$140,$Q$11:$Q$140,$S$11:$S$140)))</f>
        <v/>
      </c>
      <c r="I30" s="73">
        <f t="shared" si="3"/>
        <v>0.5</v>
      </c>
      <c r="J30" s="74" t="str">
        <f>IF(RANK(I30,($C$11:$C$140,$E$11:$E$140,$G$11:$G$140,$I$11:$I$140,$K$11:$K$140,$M$11:$M$140,$O$11:$O$140,$Q$11:$Q$140,$S$11:$S$140))&gt;$J$2,"",RANK(I30,($C$11:$C$140,$E$11:$E$140,$G$11:$G$140,$I$11:$I$140,$K$11:$K$140,$M$11:$M$140,$O$11:$O$140,$Q$11:$Q$140,$S$11:$S$140)))</f>
        <v/>
      </c>
      <c r="K30" s="73">
        <f t="shared" si="4"/>
        <v>0.05</v>
      </c>
      <c r="L30" s="74" t="str">
        <f>IF(RANK(K30,($C$11:$C$140,$E$11:$E$140,$G$11:$G$140,$I$11:$I$140,$K$11:$K$140,$M$11:$M$140,$O$11:$O$140,$Q$11:$Q$140,$S$11:$S$140))&gt;$J$2,"",RANK(K30,($C$11:$C$140,$E$11:$E$140,$G$11:$G$140,$I$11:$I$140,$K$11:$K$140,$M$11:$M$140,$O$11:$O$140,$Q$11:$Q$140,$S$11:$S$140)))</f>
        <v/>
      </c>
      <c r="M30" s="73">
        <f t="shared" si="5"/>
        <v>0</v>
      </c>
      <c r="N30" s="74" t="str">
        <f>IF(RANK(M30,($C$11:$C$140,$E$11:$E$140,$G$11:$G$140,$I$11:$I$140,$K$11:$K$140,$M$11:$M$140,$O$11:$O$140,$Q$11:$Q$140,$S$11:$S$140))&gt;$J$2,"",RANK(M30,($C$11:$C$140,$E$11:$E$140,$G$11:$G$140,$I$11:$I$140,$K$11:$K$140,$M$11:$M$140,$O$11:$O$140,$Q$11:$Q$140,$S$11:$S$140)))</f>
        <v/>
      </c>
      <c r="O30" s="73">
        <f t="shared" si="6"/>
        <v>0</v>
      </c>
      <c r="P30" s="74" t="str">
        <f>IF(RANK(O30,($C$11:$C$140,$E$11:$E$140,$G$11:$G$140,$I$11:$I$140,$K$11:$K$140,$M$11:$M$140,$O$11:$O$140,$Q$11:$Q$140,$S$11:$S$140))&gt;$J$2,"",RANK(O30,($C$11:$C$140,$E$11:$E$140,$G$11:$G$140,$I$11:$I$140,$K$11:$K$140,$M$11:$M$140,$O$11:$O$140,$Q$11:$Q$140,$S$11:$S$140)))</f>
        <v/>
      </c>
      <c r="Q30" s="73">
        <f t="shared" si="7"/>
        <v>0.15</v>
      </c>
      <c r="R30" s="74" t="str">
        <f>IF(RANK(Q30,($C$11:$C$140,$E$11:$E$140,$G$11:$G$140,$I$11:$I$140,$K$11:$K$140,$M$11:$M$140,$O$11:$O$140,$Q$11:$Q$140,$S$11:$S$140))&gt;$J$2,"",RANK(Q30,($C$11:$C$140,$E$11:$E$140,$G$11:$G$140,$I$11:$I$140,$K$11:$K$140,$M$11:$M$140,$O$11:$O$140,$Q$11:$Q$140,$S$11:$S$140)))</f>
        <v/>
      </c>
      <c r="S30" s="73">
        <f t="shared" si="8"/>
        <v>0</v>
      </c>
      <c r="T30" s="75" t="str">
        <f>IF(RANK(S30,($C$11:$C$140,$E$11:$E$140,$G$11:$G$140,$I$11:$I$140,$K$11:$K$140,$M$11:$M$140,$O$11:$O$140,$Q$11:$Q$140,$S$11:$S$140))&gt;$J$2,"",RANK(S30,($C$11:$C$140,$E$11:$E$140,$G$11:$G$140,$I$11:$I$140,$K$11:$K$140,$M$11:$M$140,$O$11:$O$140,$Q$11:$Q$140,$S$11:$S$140)))</f>
        <v/>
      </c>
      <c r="U30" s="1"/>
      <c r="V30" s="27"/>
      <c r="W30" s="27"/>
      <c r="X30" s="27"/>
      <c r="Y30" s="27"/>
      <c r="Z30" s="27"/>
    </row>
    <row r="31" spans="1:26" ht="12.75" customHeight="1" x14ac:dyDescent="0.2">
      <c r="A31" s="1"/>
      <c r="B31" s="72">
        <v>21</v>
      </c>
      <c r="C31" s="73">
        <f t="shared" si="0"/>
        <v>0.19047619047619047</v>
      </c>
      <c r="D31" s="74" t="str">
        <f>IF(RANK(C31,($C$11:$C$140,$E$11:$E$140,$G$11:$G$140,$I$11:$I$140,$K$11:$K$140,$M$11:$M$140,$O$11:$O$140,$Q$11:$Q$140,$S$11:$S$140))&gt;$J$2,"",RANK(C31,($C$11:$C$140,$E$11:$E$140,$G$11:$G$140,$I$11:$I$140,$K$11:$K$140,$M$11:$M$140,$O$11:$O$140,$Q$11:$Q$140,$S$11:$S$140)))</f>
        <v/>
      </c>
      <c r="E31" s="73">
        <f t="shared" si="1"/>
        <v>0.52380952380952384</v>
      </c>
      <c r="F31" s="74" t="str">
        <f>IF(RANK(E31,($C$11:$C$140,$E$11:$E$140,$G$11:$G$140,$I$11:$I$140,$K$11:$K$140,$M$11:$M$140,$O$11:$O$140,$Q$11:$Q$140,$S$11:$S$140))&gt;$J$2,"",RANK(E31,($C$11:$C$140,$E$11:$E$140,$G$11:$G$140,$I$11:$I$140,$K$11:$K$140,$M$11:$M$140,$O$11:$O$140,$Q$11:$Q$140,$S$11:$S$140)))</f>
        <v/>
      </c>
      <c r="G31" s="73">
        <f t="shared" si="2"/>
        <v>0.8571428571428571</v>
      </c>
      <c r="H31" s="74" t="str">
        <f>IF(RANK(G31,($C$11:$C$140,$E$11:$E$140,$G$11:$G$140,$I$11:$I$140,$K$11:$K$140,$M$11:$M$140,$O$11:$O$140,$Q$11:$Q$140,$S$11:$S$140))&gt;$J$2,"",RANK(G31,($C$11:$C$140,$E$11:$E$140,$G$11:$G$140,$I$11:$I$140,$K$11:$K$140,$M$11:$M$140,$O$11:$O$140,$Q$11:$Q$140,$S$11:$S$140)))</f>
        <v/>
      </c>
      <c r="I31" s="73">
        <f t="shared" si="3"/>
        <v>0.47619047619047616</v>
      </c>
      <c r="J31" s="74" t="str">
        <f>IF(RANK(I31,($C$11:$C$140,$E$11:$E$140,$G$11:$G$140,$I$11:$I$140,$K$11:$K$140,$M$11:$M$140,$O$11:$O$140,$Q$11:$Q$140,$S$11:$S$140))&gt;$J$2,"",RANK(I31,($C$11:$C$140,$E$11:$E$140,$G$11:$G$140,$I$11:$I$140,$K$11:$K$140,$M$11:$M$140,$O$11:$O$140,$Q$11:$Q$140,$S$11:$S$140)))</f>
        <v/>
      </c>
      <c r="K31" s="73">
        <f t="shared" si="4"/>
        <v>4.7619047619047616E-2</v>
      </c>
      <c r="L31" s="74" t="str">
        <f>IF(RANK(K31,($C$11:$C$140,$E$11:$E$140,$G$11:$G$140,$I$11:$I$140,$K$11:$K$140,$M$11:$M$140,$O$11:$O$140,$Q$11:$Q$140,$S$11:$S$140))&gt;$J$2,"",RANK(K31,($C$11:$C$140,$E$11:$E$140,$G$11:$G$140,$I$11:$I$140,$K$11:$K$140,$M$11:$M$140,$O$11:$O$140,$Q$11:$Q$140,$S$11:$S$140)))</f>
        <v/>
      </c>
      <c r="M31" s="73">
        <f t="shared" si="5"/>
        <v>0</v>
      </c>
      <c r="N31" s="74" t="str">
        <f>IF(RANK(M31,($C$11:$C$140,$E$11:$E$140,$G$11:$G$140,$I$11:$I$140,$K$11:$K$140,$M$11:$M$140,$O$11:$O$140,$Q$11:$Q$140,$S$11:$S$140))&gt;$J$2,"",RANK(M31,($C$11:$C$140,$E$11:$E$140,$G$11:$G$140,$I$11:$I$140,$K$11:$K$140,$M$11:$M$140,$O$11:$O$140,$Q$11:$Q$140,$S$11:$S$140)))</f>
        <v/>
      </c>
      <c r="O31" s="73">
        <f t="shared" si="6"/>
        <v>0</v>
      </c>
      <c r="P31" s="74" t="str">
        <f>IF(RANK(O31,($C$11:$C$140,$E$11:$E$140,$G$11:$G$140,$I$11:$I$140,$K$11:$K$140,$M$11:$M$140,$O$11:$O$140,$Q$11:$Q$140,$S$11:$S$140))&gt;$J$2,"",RANK(O31,($C$11:$C$140,$E$11:$E$140,$G$11:$G$140,$I$11:$I$140,$K$11:$K$140,$M$11:$M$140,$O$11:$O$140,$Q$11:$Q$140,$S$11:$S$140)))</f>
        <v/>
      </c>
      <c r="Q31" s="73">
        <f t="shared" si="7"/>
        <v>0.14285714285714285</v>
      </c>
      <c r="R31" s="74" t="str">
        <f>IF(RANK(Q31,($C$11:$C$140,$E$11:$E$140,$G$11:$G$140,$I$11:$I$140,$K$11:$K$140,$M$11:$M$140,$O$11:$O$140,$Q$11:$Q$140,$S$11:$S$140))&gt;$J$2,"",RANK(Q31,($C$11:$C$140,$E$11:$E$140,$G$11:$G$140,$I$11:$I$140,$K$11:$K$140,$M$11:$M$140,$O$11:$O$140,$Q$11:$Q$140,$S$11:$S$140)))</f>
        <v/>
      </c>
      <c r="S31" s="73">
        <f t="shared" si="8"/>
        <v>0</v>
      </c>
      <c r="T31" s="75" t="str">
        <f>IF(RANK(S31,($C$11:$C$140,$E$11:$E$140,$G$11:$G$140,$I$11:$I$140,$K$11:$K$140,$M$11:$M$140,$O$11:$O$140,$Q$11:$Q$140,$S$11:$S$140))&gt;$J$2,"",RANK(S31,($C$11:$C$140,$E$11:$E$140,$G$11:$G$140,$I$11:$I$140,$K$11:$K$140,$M$11:$M$140,$O$11:$O$140,$Q$11:$Q$140,$S$11:$S$140)))</f>
        <v/>
      </c>
      <c r="U31" s="1"/>
      <c r="V31" s="27"/>
      <c r="W31" s="27"/>
      <c r="X31" s="27"/>
      <c r="Y31" s="27"/>
      <c r="Z31" s="27"/>
    </row>
    <row r="32" spans="1:26" ht="12.75" customHeight="1" x14ac:dyDescent="0.2">
      <c r="A32" s="1"/>
      <c r="B32" s="72">
        <v>22</v>
      </c>
      <c r="C32" s="73">
        <f t="shared" si="0"/>
        <v>0.18181818181818182</v>
      </c>
      <c r="D32" s="74" t="str">
        <f>IF(RANK(C32,($C$11:$C$140,$E$11:$E$140,$G$11:$G$140,$I$11:$I$140,$K$11:$K$140,$M$11:$M$140,$O$11:$O$140,$Q$11:$Q$140,$S$11:$S$140))&gt;$J$2,"",RANK(C32,($C$11:$C$140,$E$11:$E$140,$G$11:$G$140,$I$11:$I$140,$K$11:$K$140,$M$11:$M$140,$O$11:$O$140,$Q$11:$Q$140,$S$11:$S$140)))</f>
        <v/>
      </c>
      <c r="E32" s="73">
        <f t="shared" si="1"/>
        <v>0.5</v>
      </c>
      <c r="F32" s="74" t="str">
        <f>IF(RANK(E32,($C$11:$C$140,$E$11:$E$140,$G$11:$G$140,$I$11:$I$140,$K$11:$K$140,$M$11:$M$140,$O$11:$O$140,$Q$11:$Q$140,$S$11:$S$140))&gt;$J$2,"",RANK(E32,($C$11:$C$140,$E$11:$E$140,$G$11:$G$140,$I$11:$I$140,$K$11:$K$140,$M$11:$M$140,$O$11:$O$140,$Q$11:$Q$140,$S$11:$S$140)))</f>
        <v/>
      </c>
      <c r="G32" s="73">
        <f t="shared" si="2"/>
        <v>0.81818181818181823</v>
      </c>
      <c r="H32" s="74" t="str">
        <f>IF(RANK(G32,($C$11:$C$140,$E$11:$E$140,$G$11:$G$140,$I$11:$I$140,$K$11:$K$140,$M$11:$M$140,$O$11:$O$140,$Q$11:$Q$140,$S$11:$S$140))&gt;$J$2,"",RANK(G32,($C$11:$C$140,$E$11:$E$140,$G$11:$G$140,$I$11:$I$140,$K$11:$K$140,$M$11:$M$140,$O$11:$O$140,$Q$11:$Q$140,$S$11:$S$140)))</f>
        <v/>
      </c>
      <c r="I32" s="73">
        <f t="shared" si="3"/>
        <v>0.45454545454545453</v>
      </c>
      <c r="J32" s="74" t="str">
        <f>IF(RANK(I32,($C$11:$C$140,$E$11:$E$140,$G$11:$G$140,$I$11:$I$140,$K$11:$K$140,$M$11:$M$140,$O$11:$O$140,$Q$11:$Q$140,$S$11:$S$140))&gt;$J$2,"",RANK(I32,($C$11:$C$140,$E$11:$E$140,$G$11:$G$140,$I$11:$I$140,$K$11:$K$140,$M$11:$M$140,$O$11:$O$140,$Q$11:$Q$140,$S$11:$S$140)))</f>
        <v/>
      </c>
      <c r="K32" s="73">
        <f t="shared" si="4"/>
        <v>4.5454545454545456E-2</v>
      </c>
      <c r="L32" s="74" t="str">
        <f>IF(RANK(K32,($C$11:$C$140,$E$11:$E$140,$G$11:$G$140,$I$11:$I$140,$K$11:$K$140,$M$11:$M$140,$O$11:$O$140,$Q$11:$Q$140,$S$11:$S$140))&gt;$J$2,"",RANK(K32,($C$11:$C$140,$E$11:$E$140,$G$11:$G$140,$I$11:$I$140,$K$11:$K$140,$M$11:$M$140,$O$11:$O$140,$Q$11:$Q$140,$S$11:$S$140)))</f>
        <v/>
      </c>
      <c r="M32" s="73">
        <f t="shared" si="5"/>
        <v>0</v>
      </c>
      <c r="N32" s="74" t="str">
        <f>IF(RANK(M32,($C$11:$C$140,$E$11:$E$140,$G$11:$G$140,$I$11:$I$140,$K$11:$K$140,$M$11:$M$140,$O$11:$O$140,$Q$11:$Q$140,$S$11:$S$140))&gt;$J$2,"",RANK(M32,($C$11:$C$140,$E$11:$E$140,$G$11:$G$140,$I$11:$I$140,$K$11:$K$140,$M$11:$M$140,$O$11:$O$140,$Q$11:$Q$140,$S$11:$S$140)))</f>
        <v/>
      </c>
      <c r="O32" s="73">
        <f t="shared" si="6"/>
        <v>0</v>
      </c>
      <c r="P32" s="74" t="str">
        <f>IF(RANK(O32,($C$11:$C$140,$E$11:$E$140,$G$11:$G$140,$I$11:$I$140,$K$11:$K$140,$M$11:$M$140,$O$11:$O$140,$Q$11:$Q$140,$S$11:$S$140))&gt;$J$2,"",RANK(O32,($C$11:$C$140,$E$11:$E$140,$G$11:$G$140,$I$11:$I$140,$K$11:$K$140,$M$11:$M$140,$O$11:$O$140,$Q$11:$Q$140,$S$11:$S$140)))</f>
        <v/>
      </c>
      <c r="Q32" s="73">
        <f t="shared" si="7"/>
        <v>0.13636363636363635</v>
      </c>
      <c r="R32" s="74" t="str">
        <f>IF(RANK(Q32,($C$11:$C$140,$E$11:$E$140,$G$11:$G$140,$I$11:$I$140,$K$11:$K$140,$M$11:$M$140,$O$11:$O$140,$Q$11:$Q$140,$S$11:$S$140))&gt;$J$2,"",RANK(Q32,($C$11:$C$140,$E$11:$E$140,$G$11:$G$140,$I$11:$I$140,$K$11:$K$140,$M$11:$M$140,$O$11:$O$140,$Q$11:$Q$140,$S$11:$S$140)))</f>
        <v/>
      </c>
      <c r="S32" s="73">
        <f t="shared" si="8"/>
        <v>0</v>
      </c>
      <c r="T32" s="75" t="str">
        <f>IF(RANK(S32,($C$11:$C$140,$E$11:$E$140,$G$11:$G$140,$I$11:$I$140,$K$11:$K$140,$M$11:$M$140,$O$11:$O$140,$Q$11:$Q$140,$S$11:$S$140))&gt;$J$2,"",RANK(S32,($C$11:$C$140,$E$11:$E$140,$G$11:$G$140,$I$11:$I$140,$K$11:$K$140,$M$11:$M$140,$O$11:$O$140,$Q$11:$Q$140,$S$11:$S$140)))</f>
        <v/>
      </c>
      <c r="U32" s="1"/>
      <c r="V32" s="27"/>
      <c r="W32" s="27"/>
      <c r="X32" s="27"/>
      <c r="Y32" s="27"/>
      <c r="Z32" s="27"/>
    </row>
    <row r="33" spans="1:26" ht="12.75" customHeight="1" x14ac:dyDescent="0.2">
      <c r="A33" s="1"/>
      <c r="B33" s="72">
        <v>23</v>
      </c>
      <c r="C33" s="73">
        <f t="shared" si="0"/>
        <v>0.17391304347826086</v>
      </c>
      <c r="D33" s="74" t="str">
        <f>IF(RANK(C33,($C$11:$C$140,$E$11:$E$140,$G$11:$G$140,$I$11:$I$140,$K$11:$K$140,$M$11:$M$140,$O$11:$O$140,$Q$11:$Q$140,$S$11:$S$140))&gt;$J$2,"",RANK(C33,($C$11:$C$140,$E$11:$E$140,$G$11:$G$140,$I$11:$I$140,$K$11:$K$140,$M$11:$M$140,$O$11:$O$140,$Q$11:$Q$140,$S$11:$S$140)))</f>
        <v/>
      </c>
      <c r="E33" s="73">
        <f t="shared" si="1"/>
        <v>0.47826086956521741</v>
      </c>
      <c r="F33" s="74" t="str">
        <f>IF(RANK(E33,($C$11:$C$140,$E$11:$E$140,$G$11:$G$140,$I$11:$I$140,$K$11:$K$140,$M$11:$M$140,$O$11:$O$140,$Q$11:$Q$140,$S$11:$S$140))&gt;$J$2,"",RANK(E33,($C$11:$C$140,$E$11:$E$140,$G$11:$G$140,$I$11:$I$140,$K$11:$K$140,$M$11:$M$140,$O$11:$O$140,$Q$11:$Q$140,$S$11:$S$140)))</f>
        <v/>
      </c>
      <c r="G33" s="73">
        <f t="shared" si="2"/>
        <v>0.78260869565217395</v>
      </c>
      <c r="H33" s="74" t="str">
        <f>IF(RANK(G33,($C$11:$C$140,$E$11:$E$140,$G$11:$G$140,$I$11:$I$140,$K$11:$K$140,$M$11:$M$140,$O$11:$O$140,$Q$11:$Q$140,$S$11:$S$140))&gt;$J$2,"",RANK(G33,($C$11:$C$140,$E$11:$E$140,$G$11:$G$140,$I$11:$I$140,$K$11:$K$140,$M$11:$M$140,$O$11:$O$140,$Q$11:$Q$140,$S$11:$S$140)))</f>
        <v/>
      </c>
      <c r="I33" s="73">
        <f t="shared" si="3"/>
        <v>0.43478260869565216</v>
      </c>
      <c r="J33" s="74" t="str">
        <f>IF(RANK(I33,($C$11:$C$140,$E$11:$E$140,$G$11:$G$140,$I$11:$I$140,$K$11:$K$140,$M$11:$M$140,$O$11:$O$140,$Q$11:$Q$140,$S$11:$S$140))&gt;$J$2,"",RANK(I33,($C$11:$C$140,$E$11:$E$140,$G$11:$G$140,$I$11:$I$140,$K$11:$K$140,$M$11:$M$140,$O$11:$O$140,$Q$11:$Q$140,$S$11:$S$140)))</f>
        <v/>
      </c>
      <c r="K33" s="73">
        <f t="shared" si="4"/>
        <v>4.3478260869565216E-2</v>
      </c>
      <c r="L33" s="74" t="str">
        <f>IF(RANK(K33,($C$11:$C$140,$E$11:$E$140,$G$11:$G$140,$I$11:$I$140,$K$11:$K$140,$M$11:$M$140,$O$11:$O$140,$Q$11:$Q$140,$S$11:$S$140))&gt;$J$2,"",RANK(K33,($C$11:$C$140,$E$11:$E$140,$G$11:$G$140,$I$11:$I$140,$K$11:$K$140,$M$11:$M$140,$O$11:$O$140,$Q$11:$Q$140,$S$11:$S$140)))</f>
        <v/>
      </c>
      <c r="M33" s="73">
        <f t="shared" si="5"/>
        <v>0</v>
      </c>
      <c r="N33" s="74" t="str">
        <f>IF(RANK(M33,($C$11:$C$140,$E$11:$E$140,$G$11:$G$140,$I$11:$I$140,$K$11:$K$140,$M$11:$M$140,$O$11:$O$140,$Q$11:$Q$140,$S$11:$S$140))&gt;$J$2,"",RANK(M33,($C$11:$C$140,$E$11:$E$140,$G$11:$G$140,$I$11:$I$140,$K$11:$K$140,$M$11:$M$140,$O$11:$O$140,$Q$11:$Q$140,$S$11:$S$140)))</f>
        <v/>
      </c>
      <c r="O33" s="73">
        <f t="shared" si="6"/>
        <v>0</v>
      </c>
      <c r="P33" s="74" t="str">
        <f>IF(RANK(O33,($C$11:$C$140,$E$11:$E$140,$G$11:$G$140,$I$11:$I$140,$K$11:$K$140,$M$11:$M$140,$O$11:$O$140,$Q$11:$Q$140,$S$11:$S$140))&gt;$J$2,"",RANK(O33,($C$11:$C$140,$E$11:$E$140,$G$11:$G$140,$I$11:$I$140,$K$11:$K$140,$M$11:$M$140,$O$11:$O$140,$Q$11:$Q$140,$S$11:$S$140)))</f>
        <v/>
      </c>
      <c r="Q33" s="73">
        <f t="shared" si="7"/>
        <v>0.13043478260869565</v>
      </c>
      <c r="R33" s="74" t="str">
        <f>IF(RANK(Q33,($C$11:$C$140,$E$11:$E$140,$G$11:$G$140,$I$11:$I$140,$K$11:$K$140,$M$11:$M$140,$O$11:$O$140,$Q$11:$Q$140,$S$11:$S$140))&gt;$J$2,"",RANK(Q33,($C$11:$C$140,$E$11:$E$140,$G$11:$G$140,$I$11:$I$140,$K$11:$K$140,$M$11:$M$140,$O$11:$O$140,$Q$11:$Q$140,$S$11:$S$140)))</f>
        <v/>
      </c>
      <c r="S33" s="73">
        <f t="shared" si="8"/>
        <v>0</v>
      </c>
      <c r="T33" s="75" t="str">
        <f>IF(RANK(S33,($C$11:$C$140,$E$11:$E$140,$G$11:$G$140,$I$11:$I$140,$K$11:$K$140,$M$11:$M$140,$O$11:$O$140,$Q$11:$Q$140,$S$11:$S$140))&gt;$J$2,"",RANK(S33,($C$11:$C$140,$E$11:$E$140,$G$11:$G$140,$I$11:$I$140,$K$11:$K$140,$M$11:$M$140,$O$11:$O$140,$Q$11:$Q$140,$S$11:$S$140)))</f>
        <v/>
      </c>
      <c r="U33" s="1"/>
      <c r="V33" s="27"/>
      <c r="W33" s="27"/>
      <c r="X33" s="27"/>
      <c r="Y33" s="27"/>
      <c r="Z33" s="27"/>
    </row>
    <row r="34" spans="1:26" ht="12.75" customHeight="1" x14ac:dyDescent="0.2">
      <c r="A34" s="1"/>
      <c r="B34" s="72">
        <v>24</v>
      </c>
      <c r="C34" s="73">
        <f t="shared" si="0"/>
        <v>0.16666666666666666</v>
      </c>
      <c r="D34" s="74" t="str">
        <f>IF(RANK(C34,($C$11:$C$140,$E$11:$E$140,$G$11:$G$140,$I$11:$I$140,$K$11:$K$140,$M$11:$M$140,$O$11:$O$140,$Q$11:$Q$140,$S$11:$S$140))&gt;$J$2,"",RANK(C34,($C$11:$C$140,$E$11:$E$140,$G$11:$G$140,$I$11:$I$140,$K$11:$K$140,$M$11:$M$140,$O$11:$O$140,$Q$11:$Q$140,$S$11:$S$140)))</f>
        <v/>
      </c>
      <c r="E34" s="73">
        <f t="shared" si="1"/>
        <v>0.45833333333333331</v>
      </c>
      <c r="F34" s="74" t="str">
        <f>IF(RANK(E34,($C$11:$C$140,$E$11:$E$140,$G$11:$G$140,$I$11:$I$140,$K$11:$K$140,$M$11:$M$140,$O$11:$O$140,$Q$11:$Q$140,$S$11:$S$140))&gt;$J$2,"",RANK(E34,($C$11:$C$140,$E$11:$E$140,$G$11:$G$140,$I$11:$I$140,$K$11:$K$140,$M$11:$M$140,$O$11:$O$140,$Q$11:$Q$140,$S$11:$S$140)))</f>
        <v/>
      </c>
      <c r="G34" s="73">
        <f t="shared" si="2"/>
        <v>0.75</v>
      </c>
      <c r="H34" s="74" t="str">
        <f>IF(RANK(G34,($C$11:$C$140,$E$11:$E$140,$G$11:$G$140,$I$11:$I$140,$K$11:$K$140,$M$11:$M$140,$O$11:$O$140,$Q$11:$Q$140,$S$11:$S$140))&gt;$J$2,"",RANK(G34,($C$11:$C$140,$E$11:$E$140,$G$11:$G$140,$I$11:$I$140,$K$11:$K$140,$M$11:$M$140,$O$11:$O$140,$Q$11:$Q$140,$S$11:$S$140)))</f>
        <v/>
      </c>
      <c r="I34" s="73">
        <f t="shared" si="3"/>
        <v>0.41666666666666669</v>
      </c>
      <c r="J34" s="74" t="str">
        <f>IF(RANK(I34,($C$11:$C$140,$E$11:$E$140,$G$11:$G$140,$I$11:$I$140,$K$11:$K$140,$M$11:$M$140,$O$11:$O$140,$Q$11:$Q$140,$S$11:$S$140))&gt;$J$2,"",RANK(I34,($C$11:$C$140,$E$11:$E$140,$G$11:$G$140,$I$11:$I$140,$K$11:$K$140,$M$11:$M$140,$O$11:$O$140,$Q$11:$Q$140,$S$11:$S$140)))</f>
        <v/>
      </c>
      <c r="K34" s="73">
        <f t="shared" si="4"/>
        <v>4.1666666666666664E-2</v>
      </c>
      <c r="L34" s="74" t="str">
        <f>IF(RANK(K34,($C$11:$C$140,$E$11:$E$140,$G$11:$G$140,$I$11:$I$140,$K$11:$K$140,$M$11:$M$140,$O$11:$O$140,$Q$11:$Q$140,$S$11:$S$140))&gt;$J$2,"",RANK(K34,($C$11:$C$140,$E$11:$E$140,$G$11:$G$140,$I$11:$I$140,$K$11:$K$140,$M$11:$M$140,$O$11:$O$140,$Q$11:$Q$140,$S$11:$S$140)))</f>
        <v/>
      </c>
      <c r="M34" s="73">
        <f t="shared" si="5"/>
        <v>0</v>
      </c>
      <c r="N34" s="74" t="str">
        <f>IF(RANK(M34,($C$11:$C$140,$E$11:$E$140,$G$11:$G$140,$I$11:$I$140,$K$11:$K$140,$M$11:$M$140,$O$11:$O$140,$Q$11:$Q$140,$S$11:$S$140))&gt;$J$2,"",RANK(M34,($C$11:$C$140,$E$11:$E$140,$G$11:$G$140,$I$11:$I$140,$K$11:$K$140,$M$11:$M$140,$O$11:$O$140,$Q$11:$Q$140,$S$11:$S$140)))</f>
        <v/>
      </c>
      <c r="O34" s="73">
        <f t="shared" si="6"/>
        <v>0</v>
      </c>
      <c r="P34" s="74" t="str">
        <f>IF(RANK(O34,($C$11:$C$140,$E$11:$E$140,$G$11:$G$140,$I$11:$I$140,$K$11:$K$140,$M$11:$M$140,$O$11:$O$140,$Q$11:$Q$140,$S$11:$S$140))&gt;$J$2,"",RANK(O34,($C$11:$C$140,$E$11:$E$140,$G$11:$G$140,$I$11:$I$140,$K$11:$K$140,$M$11:$M$140,$O$11:$O$140,$Q$11:$Q$140,$S$11:$S$140)))</f>
        <v/>
      </c>
      <c r="Q34" s="73">
        <f t="shared" si="7"/>
        <v>0.125</v>
      </c>
      <c r="R34" s="74" t="str">
        <f>IF(RANK(Q34,($C$11:$C$140,$E$11:$E$140,$G$11:$G$140,$I$11:$I$140,$K$11:$K$140,$M$11:$M$140,$O$11:$O$140,$Q$11:$Q$140,$S$11:$S$140))&gt;$J$2,"",RANK(Q34,($C$11:$C$140,$E$11:$E$140,$G$11:$G$140,$I$11:$I$140,$K$11:$K$140,$M$11:$M$140,$O$11:$O$140,$Q$11:$Q$140,$S$11:$S$140)))</f>
        <v/>
      </c>
      <c r="S34" s="73">
        <f t="shared" si="8"/>
        <v>0</v>
      </c>
      <c r="T34" s="75" t="str">
        <f>IF(RANK(S34,($C$11:$C$140,$E$11:$E$140,$G$11:$G$140,$I$11:$I$140,$K$11:$K$140,$M$11:$M$140,$O$11:$O$140,$Q$11:$Q$140,$S$11:$S$140))&gt;$J$2,"",RANK(S34,($C$11:$C$140,$E$11:$E$140,$G$11:$G$140,$I$11:$I$140,$K$11:$K$140,$M$11:$M$140,$O$11:$O$140,$Q$11:$Q$140,$S$11:$S$140)))</f>
        <v/>
      </c>
      <c r="U34" s="1"/>
      <c r="V34" s="27"/>
      <c r="W34" s="27"/>
      <c r="X34" s="27"/>
      <c r="Y34" s="27"/>
      <c r="Z34" s="27"/>
    </row>
    <row r="35" spans="1:26" ht="12.75" customHeight="1" x14ac:dyDescent="0.2">
      <c r="A35" s="1"/>
      <c r="B35" s="72">
        <v>25</v>
      </c>
      <c r="C35" s="73">
        <f t="shared" si="0"/>
        <v>0.16</v>
      </c>
      <c r="D35" s="74" t="str">
        <f>IF(RANK(C35,($C$11:$C$140,$E$11:$E$140,$G$11:$G$140,$I$11:$I$140,$K$11:$K$140,$M$11:$M$140,$O$11:$O$140,$Q$11:$Q$140,$S$11:$S$140))&gt;$J$2,"",RANK(C35,($C$11:$C$140,$E$11:$E$140,$G$11:$G$140,$I$11:$I$140,$K$11:$K$140,$M$11:$M$140,$O$11:$O$140,$Q$11:$Q$140,$S$11:$S$140)))</f>
        <v/>
      </c>
      <c r="E35" s="73">
        <f t="shared" si="1"/>
        <v>0.44</v>
      </c>
      <c r="F35" s="74" t="str">
        <f>IF(RANK(E35,($C$11:$C$140,$E$11:$E$140,$G$11:$G$140,$I$11:$I$140,$K$11:$K$140,$M$11:$M$140,$O$11:$O$140,$Q$11:$Q$140,$S$11:$S$140))&gt;$J$2,"",RANK(E35,($C$11:$C$140,$E$11:$E$140,$G$11:$G$140,$I$11:$I$140,$K$11:$K$140,$M$11:$M$140,$O$11:$O$140,$Q$11:$Q$140,$S$11:$S$140)))</f>
        <v/>
      </c>
      <c r="G35" s="73">
        <f t="shared" si="2"/>
        <v>0.72</v>
      </c>
      <c r="H35" s="74" t="str">
        <f>IF(RANK(G35,($C$11:$C$140,$E$11:$E$140,$G$11:$G$140,$I$11:$I$140,$K$11:$K$140,$M$11:$M$140,$O$11:$O$140,$Q$11:$Q$140,$S$11:$S$140))&gt;$J$2,"",RANK(G35,($C$11:$C$140,$E$11:$E$140,$G$11:$G$140,$I$11:$I$140,$K$11:$K$140,$M$11:$M$140,$O$11:$O$140,$Q$11:$Q$140,$S$11:$S$140)))</f>
        <v/>
      </c>
      <c r="I35" s="73">
        <f t="shared" si="3"/>
        <v>0.4</v>
      </c>
      <c r="J35" s="74" t="str">
        <f>IF(RANK(I35,($C$11:$C$140,$E$11:$E$140,$G$11:$G$140,$I$11:$I$140,$K$11:$K$140,$M$11:$M$140,$O$11:$O$140,$Q$11:$Q$140,$S$11:$S$140))&gt;$J$2,"",RANK(I35,($C$11:$C$140,$E$11:$E$140,$G$11:$G$140,$I$11:$I$140,$K$11:$K$140,$M$11:$M$140,$O$11:$O$140,$Q$11:$Q$140,$S$11:$S$140)))</f>
        <v/>
      </c>
      <c r="K35" s="73">
        <f t="shared" si="4"/>
        <v>0.04</v>
      </c>
      <c r="L35" s="74" t="str">
        <f>IF(RANK(K35,($C$11:$C$140,$E$11:$E$140,$G$11:$G$140,$I$11:$I$140,$K$11:$K$140,$M$11:$M$140,$O$11:$O$140,$Q$11:$Q$140,$S$11:$S$140))&gt;$J$2,"",RANK(K35,($C$11:$C$140,$E$11:$E$140,$G$11:$G$140,$I$11:$I$140,$K$11:$K$140,$M$11:$M$140,$O$11:$O$140,$Q$11:$Q$140,$S$11:$S$140)))</f>
        <v/>
      </c>
      <c r="M35" s="73">
        <f t="shared" si="5"/>
        <v>0</v>
      </c>
      <c r="N35" s="74" t="str">
        <f>IF(RANK(M35,($C$11:$C$140,$E$11:$E$140,$G$11:$G$140,$I$11:$I$140,$K$11:$K$140,$M$11:$M$140,$O$11:$O$140,$Q$11:$Q$140,$S$11:$S$140))&gt;$J$2,"",RANK(M35,($C$11:$C$140,$E$11:$E$140,$G$11:$G$140,$I$11:$I$140,$K$11:$K$140,$M$11:$M$140,$O$11:$O$140,$Q$11:$Q$140,$S$11:$S$140)))</f>
        <v/>
      </c>
      <c r="O35" s="73">
        <f t="shared" si="6"/>
        <v>0</v>
      </c>
      <c r="P35" s="74" t="str">
        <f>IF(RANK(O35,($C$11:$C$140,$E$11:$E$140,$G$11:$G$140,$I$11:$I$140,$K$11:$K$140,$M$11:$M$140,$O$11:$O$140,$Q$11:$Q$140,$S$11:$S$140))&gt;$J$2,"",RANK(O35,($C$11:$C$140,$E$11:$E$140,$G$11:$G$140,$I$11:$I$140,$K$11:$K$140,$M$11:$M$140,$O$11:$O$140,$Q$11:$Q$140,$S$11:$S$140)))</f>
        <v/>
      </c>
      <c r="Q35" s="73">
        <f t="shared" si="7"/>
        <v>0.12</v>
      </c>
      <c r="R35" s="74" t="str">
        <f>IF(RANK(Q35,($C$11:$C$140,$E$11:$E$140,$G$11:$G$140,$I$11:$I$140,$K$11:$K$140,$M$11:$M$140,$O$11:$O$140,$Q$11:$Q$140,$S$11:$S$140))&gt;$J$2,"",RANK(Q35,($C$11:$C$140,$E$11:$E$140,$G$11:$G$140,$I$11:$I$140,$K$11:$K$140,$M$11:$M$140,$O$11:$O$140,$Q$11:$Q$140,$S$11:$S$140)))</f>
        <v/>
      </c>
      <c r="S35" s="73">
        <f t="shared" si="8"/>
        <v>0</v>
      </c>
      <c r="T35" s="75" t="str">
        <f>IF(RANK(S35,($C$11:$C$140,$E$11:$E$140,$G$11:$G$140,$I$11:$I$140,$K$11:$K$140,$M$11:$M$140,$O$11:$O$140,$Q$11:$Q$140,$S$11:$S$140))&gt;$J$2,"",RANK(S35,($C$11:$C$140,$E$11:$E$140,$G$11:$G$140,$I$11:$I$140,$K$11:$K$140,$M$11:$M$140,$O$11:$O$140,$Q$11:$Q$140,$S$11:$S$140)))</f>
        <v/>
      </c>
      <c r="U35" s="1"/>
      <c r="V35" s="27"/>
      <c r="W35" s="27"/>
      <c r="X35" s="27"/>
      <c r="Y35" s="27"/>
      <c r="Z35" s="27"/>
    </row>
    <row r="36" spans="1:26" ht="12.75" customHeight="1" x14ac:dyDescent="0.2">
      <c r="A36" s="1"/>
      <c r="B36" s="72">
        <v>26</v>
      </c>
      <c r="C36" s="73">
        <f t="shared" si="0"/>
        <v>0.15384615384615385</v>
      </c>
      <c r="D36" s="74" t="str">
        <f>IF(RANK(C36,($C$11:$C$140,$E$11:$E$140,$G$11:$G$140,$I$11:$I$140,$K$11:$K$140,$M$11:$M$140,$O$11:$O$140,$Q$11:$Q$140,$S$11:$S$140))&gt;$J$2,"",RANK(C36,($C$11:$C$140,$E$11:$E$140,$G$11:$G$140,$I$11:$I$140,$K$11:$K$140,$M$11:$M$140,$O$11:$O$140,$Q$11:$Q$140,$S$11:$S$140)))</f>
        <v/>
      </c>
      <c r="E36" s="73">
        <f t="shared" si="1"/>
        <v>0.42307692307692307</v>
      </c>
      <c r="F36" s="74" t="str">
        <f>IF(RANK(E36,($C$11:$C$140,$E$11:$E$140,$G$11:$G$140,$I$11:$I$140,$K$11:$K$140,$M$11:$M$140,$O$11:$O$140,$Q$11:$Q$140,$S$11:$S$140))&gt;$J$2,"",RANK(E36,($C$11:$C$140,$E$11:$E$140,$G$11:$G$140,$I$11:$I$140,$K$11:$K$140,$M$11:$M$140,$O$11:$O$140,$Q$11:$Q$140,$S$11:$S$140)))</f>
        <v/>
      </c>
      <c r="G36" s="73">
        <f t="shared" si="2"/>
        <v>0.69230769230769229</v>
      </c>
      <c r="H36" s="74" t="str">
        <f>IF(RANK(G36,($C$11:$C$140,$E$11:$E$140,$G$11:$G$140,$I$11:$I$140,$K$11:$K$140,$M$11:$M$140,$O$11:$O$140,$Q$11:$Q$140,$S$11:$S$140))&gt;$J$2,"",RANK(G36,($C$11:$C$140,$E$11:$E$140,$G$11:$G$140,$I$11:$I$140,$K$11:$K$140,$M$11:$M$140,$O$11:$O$140,$Q$11:$Q$140,$S$11:$S$140)))</f>
        <v/>
      </c>
      <c r="I36" s="73">
        <f t="shared" si="3"/>
        <v>0.38461538461538464</v>
      </c>
      <c r="J36" s="74" t="str">
        <f>IF(RANK(I36,($C$11:$C$140,$E$11:$E$140,$G$11:$G$140,$I$11:$I$140,$K$11:$K$140,$M$11:$M$140,$O$11:$O$140,$Q$11:$Q$140,$S$11:$S$140))&gt;$J$2,"",RANK(I36,($C$11:$C$140,$E$11:$E$140,$G$11:$G$140,$I$11:$I$140,$K$11:$K$140,$M$11:$M$140,$O$11:$O$140,$Q$11:$Q$140,$S$11:$S$140)))</f>
        <v/>
      </c>
      <c r="K36" s="73">
        <f t="shared" si="4"/>
        <v>3.8461538461538464E-2</v>
      </c>
      <c r="L36" s="74" t="str">
        <f>IF(RANK(K36,($C$11:$C$140,$E$11:$E$140,$G$11:$G$140,$I$11:$I$140,$K$11:$K$140,$M$11:$M$140,$O$11:$O$140,$Q$11:$Q$140,$S$11:$S$140))&gt;$J$2,"",RANK(K36,($C$11:$C$140,$E$11:$E$140,$G$11:$G$140,$I$11:$I$140,$K$11:$K$140,$M$11:$M$140,$O$11:$O$140,$Q$11:$Q$140,$S$11:$S$140)))</f>
        <v/>
      </c>
      <c r="M36" s="73">
        <f t="shared" si="5"/>
        <v>0</v>
      </c>
      <c r="N36" s="74" t="str">
        <f>IF(RANK(M36,($C$11:$C$140,$E$11:$E$140,$G$11:$G$140,$I$11:$I$140,$K$11:$K$140,$M$11:$M$140,$O$11:$O$140,$Q$11:$Q$140,$S$11:$S$140))&gt;$J$2,"",RANK(M36,($C$11:$C$140,$E$11:$E$140,$G$11:$G$140,$I$11:$I$140,$K$11:$K$140,$M$11:$M$140,$O$11:$O$140,$Q$11:$Q$140,$S$11:$S$140)))</f>
        <v/>
      </c>
      <c r="O36" s="73">
        <f t="shared" si="6"/>
        <v>0</v>
      </c>
      <c r="P36" s="74" t="str">
        <f>IF(RANK(O36,($C$11:$C$140,$E$11:$E$140,$G$11:$G$140,$I$11:$I$140,$K$11:$K$140,$M$11:$M$140,$O$11:$O$140,$Q$11:$Q$140,$S$11:$S$140))&gt;$J$2,"",RANK(O36,($C$11:$C$140,$E$11:$E$140,$G$11:$G$140,$I$11:$I$140,$K$11:$K$140,$M$11:$M$140,$O$11:$O$140,$Q$11:$Q$140,$S$11:$S$140)))</f>
        <v/>
      </c>
      <c r="Q36" s="73">
        <f t="shared" si="7"/>
        <v>0.11538461538461539</v>
      </c>
      <c r="R36" s="74" t="str">
        <f>IF(RANK(Q36,($C$11:$C$140,$E$11:$E$140,$G$11:$G$140,$I$11:$I$140,$K$11:$K$140,$M$11:$M$140,$O$11:$O$140,$Q$11:$Q$140,$S$11:$S$140))&gt;$J$2,"",RANK(Q36,($C$11:$C$140,$E$11:$E$140,$G$11:$G$140,$I$11:$I$140,$K$11:$K$140,$M$11:$M$140,$O$11:$O$140,$Q$11:$Q$140,$S$11:$S$140)))</f>
        <v/>
      </c>
      <c r="S36" s="73">
        <f t="shared" si="8"/>
        <v>0</v>
      </c>
      <c r="T36" s="75" t="str">
        <f>IF(RANK(S36,($C$11:$C$140,$E$11:$E$140,$G$11:$G$140,$I$11:$I$140,$K$11:$K$140,$M$11:$M$140,$O$11:$O$140,$Q$11:$Q$140,$S$11:$S$140))&gt;$J$2,"",RANK(S36,($C$11:$C$140,$E$11:$E$140,$G$11:$G$140,$I$11:$I$140,$K$11:$K$140,$M$11:$M$140,$O$11:$O$140,$Q$11:$Q$140,$S$11:$S$140)))</f>
        <v/>
      </c>
      <c r="U36" s="1"/>
      <c r="V36" s="27"/>
      <c r="W36" s="27"/>
      <c r="X36" s="27"/>
      <c r="Y36" s="27"/>
      <c r="Z36" s="27"/>
    </row>
    <row r="37" spans="1:26" ht="12.75" customHeight="1" x14ac:dyDescent="0.2">
      <c r="A37" s="1"/>
      <c r="B37" s="72">
        <v>27</v>
      </c>
      <c r="C37" s="73">
        <f t="shared" si="0"/>
        <v>0.14814814814814814</v>
      </c>
      <c r="D37" s="74" t="str">
        <f>IF(RANK(C37,($C$11:$C$140,$E$11:$E$140,$G$11:$G$140,$I$11:$I$140,$K$11:$K$140,$M$11:$M$140,$O$11:$O$140,$Q$11:$Q$140,$S$11:$S$140))&gt;$J$2,"",RANK(C37,($C$11:$C$140,$E$11:$E$140,$G$11:$G$140,$I$11:$I$140,$K$11:$K$140,$M$11:$M$140,$O$11:$O$140,$Q$11:$Q$140,$S$11:$S$140)))</f>
        <v/>
      </c>
      <c r="E37" s="73">
        <f t="shared" si="1"/>
        <v>0.40740740740740738</v>
      </c>
      <c r="F37" s="74" t="str">
        <f>IF(RANK(E37,($C$11:$C$140,$E$11:$E$140,$G$11:$G$140,$I$11:$I$140,$K$11:$K$140,$M$11:$M$140,$O$11:$O$140,$Q$11:$Q$140,$S$11:$S$140))&gt;$J$2,"",RANK(E37,($C$11:$C$140,$E$11:$E$140,$G$11:$G$140,$I$11:$I$140,$K$11:$K$140,$M$11:$M$140,$O$11:$O$140,$Q$11:$Q$140,$S$11:$S$140)))</f>
        <v/>
      </c>
      <c r="G37" s="73">
        <f t="shared" si="2"/>
        <v>0.66666666666666663</v>
      </c>
      <c r="H37" s="74" t="str">
        <f>IF(RANK(G37,($C$11:$C$140,$E$11:$E$140,$G$11:$G$140,$I$11:$I$140,$K$11:$K$140,$M$11:$M$140,$O$11:$O$140,$Q$11:$Q$140,$S$11:$S$140))&gt;$J$2,"",RANK(G37,($C$11:$C$140,$E$11:$E$140,$G$11:$G$140,$I$11:$I$140,$K$11:$K$140,$M$11:$M$140,$O$11:$O$140,$Q$11:$Q$140,$S$11:$S$140)))</f>
        <v/>
      </c>
      <c r="I37" s="73">
        <f t="shared" si="3"/>
        <v>0.37037037037037035</v>
      </c>
      <c r="J37" s="74" t="str">
        <f>IF(RANK(I37,($C$11:$C$140,$E$11:$E$140,$G$11:$G$140,$I$11:$I$140,$K$11:$K$140,$M$11:$M$140,$O$11:$O$140,$Q$11:$Q$140,$S$11:$S$140))&gt;$J$2,"",RANK(I37,($C$11:$C$140,$E$11:$E$140,$G$11:$G$140,$I$11:$I$140,$K$11:$K$140,$M$11:$M$140,$O$11:$O$140,$Q$11:$Q$140,$S$11:$S$140)))</f>
        <v/>
      </c>
      <c r="K37" s="73">
        <f t="shared" si="4"/>
        <v>3.7037037037037035E-2</v>
      </c>
      <c r="L37" s="74" t="str">
        <f>IF(RANK(K37,($C$11:$C$140,$E$11:$E$140,$G$11:$G$140,$I$11:$I$140,$K$11:$K$140,$M$11:$M$140,$O$11:$O$140,$Q$11:$Q$140,$S$11:$S$140))&gt;$J$2,"",RANK(K37,($C$11:$C$140,$E$11:$E$140,$G$11:$G$140,$I$11:$I$140,$K$11:$K$140,$M$11:$M$140,$O$11:$O$140,$Q$11:$Q$140,$S$11:$S$140)))</f>
        <v/>
      </c>
      <c r="M37" s="73">
        <f t="shared" si="5"/>
        <v>0</v>
      </c>
      <c r="N37" s="74" t="str">
        <f>IF(RANK(M37,($C$11:$C$140,$E$11:$E$140,$G$11:$G$140,$I$11:$I$140,$K$11:$K$140,$M$11:$M$140,$O$11:$O$140,$Q$11:$Q$140,$S$11:$S$140))&gt;$J$2,"",RANK(M37,($C$11:$C$140,$E$11:$E$140,$G$11:$G$140,$I$11:$I$140,$K$11:$K$140,$M$11:$M$140,$O$11:$O$140,$Q$11:$Q$140,$S$11:$S$140)))</f>
        <v/>
      </c>
      <c r="O37" s="73">
        <f t="shared" si="6"/>
        <v>0</v>
      </c>
      <c r="P37" s="74" t="str">
        <f>IF(RANK(O37,($C$11:$C$140,$E$11:$E$140,$G$11:$G$140,$I$11:$I$140,$K$11:$K$140,$M$11:$M$140,$O$11:$O$140,$Q$11:$Q$140,$S$11:$S$140))&gt;$J$2,"",RANK(O37,($C$11:$C$140,$E$11:$E$140,$G$11:$G$140,$I$11:$I$140,$K$11:$K$140,$M$11:$M$140,$O$11:$O$140,$Q$11:$Q$140,$S$11:$S$140)))</f>
        <v/>
      </c>
      <c r="Q37" s="73">
        <f t="shared" si="7"/>
        <v>0.1111111111111111</v>
      </c>
      <c r="R37" s="74" t="str">
        <f>IF(RANK(Q37,($C$11:$C$140,$E$11:$E$140,$G$11:$G$140,$I$11:$I$140,$K$11:$K$140,$M$11:$M$140,$O$11:$O$140,$Q$11:$Q$140,$S$11:$S$140))&gt;$J$2,"",RANK(Q37,($C$11:$C$140,$E$11:$E$140,$G$11:$G$140,$I$11:$I$140,$K$11:$K$140,$M$11:$M$140,$O$11:$O$140,$Q$11:$Q$140,$S$11:$S$140)))</f>
        <v/>
      </c>
      <c r="S37" s="73">
        <f t="shared" si="8"/>
        <v>0</v>
      </c>
      <c r="T37" s="75" t="str">
        <f>IF(RANK(S37,($C$11:$C$140,$E$11:$E$140,$G$11:$G$140,$I$11:$I$140,$K$11:$K$140,$M$11:$M$140,$O$11:$O$140,$Q$11:$Q$140,$S$11:$S$140))&gt;$J$2,"",RANK(S37,($C$11:$C$140,$E$11:$E$140,$G$11:$G$140,$I$11:$I$140,$K$11:$K$140,$M$11:$M$140,$O$11:$O$140,$Q$11:$Q$140,$S$11:$S$140)))</f>
        <v/>
      </c>
      <c r="U37" s="1"/>
      <c r="V37" s="27"/>
      <c r="W37" s="27"/>
      <c r="X37" s="27"/>
      <c r="Y37" s="27"/>
      <c r="Z37" s="27"/>
    </row>
    <row r="38" spans="1:26" ht="12.75" customHeight="1" x14ac:dyDescent="0.2">
      <c r="A38" s="1"/>
      <c r="B38" s="72">
        <v>28</v>
      </c>
      <c r="C38" s="73">
        <f t="shared" si="0"/>
        <v>0.14285714285714285</v>
      </c>
      <c r="D38" s="74" t="str">
        <f>IF(RANK(C38,($C$11:$C$140,$E$11:$E$140,$G$11:$G$140,$I$11:$I$140,$K$11:$K$140,$M$11:$M$140,$O$11:$O$140,$Q$11:$Q$140,$S$11:$S$140))&gt;$J$2,"",RANK(C38,($C$11:$C$140,$E$11:$E$140,$G$11:$G$140,$I$11:$I$140,$K$11:$K$140,$M$11:$M$140,$O$11:$O$140,$Q$11:$Q$140,$S$11:$S$140)))</f>
        <v/>
      </c>
      <c r="E38" s="73">
        <f t="shared" si="1"/>
        <v>0.39285714285714285</v>
      </c>
      <c r="F38" s="74" t="str">
        <f>IF(RANK(E38,($C$11:$C$140,$E$11:$E$140,$G$11:$G$140,$I$11:$I$140,$K$11:$K$140,$M$11:$M$140,$O$11:$O$140,$Q$11:$Q$140,$S$11:$S$140))&gt;$J$2,"",RANK(E38,($C$11:$C$140,$E$11:$E$140,$G$11:$G$140,$I$11:$I$140,$K$11:$K$140,$M$11:$M$140,$O$11:$O$140,$Q$11:$Q$140,$S$11:$S$140)))</f>
        <v/>
      </c>
      <c r="G38" s="73">
        <f t="shared" si="2"/>
        <v>0.6428571428571429</v>
      </c>
      <c r="H38" s="74" t="str">
        <f>IF(RANK(G38,($C$11:$C$140,$E$11:$E$140,$G$11:$G$140,$I$11:$I$140,$K$11:$K$140,$M$11:$M$140,$O$11:$O$140,$Q$11:$Q$140,$S$11:$S$140))&gt;$J$2,"",RANK(G38,($C$11:$C$140,$E$11:$E$140,$G$11:$G$140,$I$11:$I$140,$K$11:$K$140,$M$11:$M$140,$O$11:$O$140,$Q$11:$Q$140,$S$11:$S$140)))</f>
        <v/>
      </c>
      <c r="I38" s="73">
        <f t="shared" si="3"/>
        <v>0.35714285714285715</v>
      </c>
      <c r="J38" s="74" t="str">
        <f>IF(RANK(I38,($C$11:$C$140,$E$11:$E$140,$G$11:$G$140,$I$11:$I$140,$K$11:$K$140,$M$11:$M$140,$O$11:$O$140,$Q$11:$Q$140,$S$11:$S$140))&gt;$J$2,"",RANK(I38,($C$11:$C$140,$E$11:$E$140,$G$11:$G$140,$I$11:$I$140,$K$11:$K$140,$M$11:$M$140,$O$11:$O$140,$Q$11:$Q$140,$S$11:$S$140)))</f>
        <v/>
      </c>
      <c r="K38" s="73">
        <f t="shared" si="4"/>
        <v>3.5714285714285712E-2</v>
      </c>
      <c r="L38" s="74" t="str">
        <f>IF(RANK(K38,($C$11:$C$140,$E$11:$E$140,$G$11:$G$140,$I$11:$I$140,$K$11:$K$140,$M$11:$M$140,$O$11:$O$140,$Q$11:$Q$140,$S$11:$S$140))&gt;$J$2,"",RANK(K38,($C$11:$C$140,$E$11:$E$140,$G$11:$G$140,$I$11:$I$140,$K$11:$K$140,$M$11:$M$140,$O$11:$O$140,$Q$11:$Q$140,$S$11:$S$140)))</f>
        <v/>
      </c>
      <c r="M38" s="73">
        <f t="shared" si="5"/>
        <v>0</v>
      </c>
      <c r="N38" s="74" t="str">
        <f>IF(RANK(M38,($C$11:$C$140,$E$11:$E$140,$G$11:$G$140,$I$11:$I$140,$K$11:$K$140,$M$11:$M$140,$O$11:$O$140,$Q$11:$Q$140,$S$11:$S$140))&gt;$J$2,"",RANK(M38,($C$11:$C$140,$E$11:$E$140,$G$11:$G$140,$I$11:$I$140,$K$11:$K$140,$M$11:$M$140,$O$11:$O$140,$Q$11:$Q$140,$S$11:$S$140)))</f>
        <v/>
      </c>
      <c r="O38" s="73">
        <f t="shared" si="6"/>
        <v>0</v>
      </c>
      <c r="P38" s="74" t="str">
        <f>IF(RANK(O38,($C$11:$C$140,$E$11:$E$140,$G$11:$G$140,$I$11:$I$140,$K$11:$K$140,$M$11:$M$140,$O$11:$O$140,$Q$11:$Q$140,$S$11:$S$140))&gt;$J$2,"",RANK(O38,($C$11:$C$140,$E$11:$E$140,$G$11:$G$140,$I$11:$I$140,$K$11:$K$140,$M$11:$M$140,$O$11:$O$140,$Q$11:$Q$140,$S$11:$S$140)))</f>
        <v/>
      </c>
      <c r="Q38" s="73">
        <f t="shared" si="7"/>
        <v>0.10714285714285714</v>
      </c>
      <c r="R38" s="74" t="str">
        <f>IF(RANK(Q38,($C$11:$C$140,$E$11:$E$140,$G$11:$G$140,$I$11:$I$140,$K$11:$K$140,$M$11:$M$140,$O$11:$O$140,$Q$11:$Q$140,$S$11:$S$140))&gt;$J$2,"",RANK(Q38,($C$11:$C$140,$E$11:$E$140,$G$11:$G$140,$I$11:$I$140,$K$11:$K$140,$M$11:$M$140,$O$11:$O$140,$Q$11:$Q$140,$S$11:$S$140)))</f>
        <v/>
      </c>
      <c r="S38" s="73">
        <f t="shared" si="8"/>
        <v>0</v>
      </c>
      <c r="T38" s="75" t="str">
        <f>IF(RANK(S38,($C$11:$C$140,$E$11:$E$140,$G$11:$G$140,$I$11:$I$140,$K$11:$K$140,$M$11:$M$140,$O$11:$O$140,$Q$11:$Q$140,$S$11:$S$140))&gt;$J$2,"",RANK(S38,($C$11:$C$140,$E$11:$E$140,$G$11:$G$140,$I$11:$I$140,$K$11:$K$140,$M$11:$M$140,$O$11:$O$140,$Q$11:$Q$140,$S$11:$S$140)))</f>
        <v/>
      </c>
      <c r="U38" s="1"/>
      <c r="V38" s="27"/>
      <c r="W38" s="27"/>
      <c r="X38" s="27"/>
      <c r="Y38" s="27"/>
      <c r="Z38" s="27"/>
    </row>
    <row r="39" spans="1:26" ht="12.75" customHeight="1" x14ac:dyDescent="0.2">
      <c r="A39" s="1"/>
      <c r="B39" s="72">
        <v>29</v>
      </c>
      <c r="C39" s="73">
        <f t="shared" si="0"/>
        <v>0.13793103448275862</v>
      </c>
      <c r="D39" s="74" t="str">
        <f>IF(RANK(C39,($C$11:$C$140,$E$11:$E$140,$G$11:$G$140,$I$11:$I$140,$K$11:$K$140,$M$11:$M$140,$O$11:$O$140,$Q$11:$Q$140,$S$11:$S$140))&gt;$J$2,"",RANK(C39,($C$11:$C$140,$E$11:$E$140,$G$11:$G$140,$I$11:$I$140,$K$11:$K$140,$M$11:$M$140,$O$11:$O$140,$Q$11:$Q$140,$S$11:$S$140)))</f>
        <v/>
      </c>
      <c r="E39" s="73">
        <f t="shared" si="1"/>
        <v>0.37931034482758619</v>
      </c>
      <c r="F39" s="74" t="str">
        <f>IF(RANK(E39,($C$11:$C$140,$E$11:$E$140,$G$11:$G$140,$I$11:$I$140,$K$11:$K$140,$M$11:$M$140,$O$11:$O$140,$Q$11:$Q$140,$S$11:$S$140))&gt;$J$2,"",RANK(E39,($C$11:$C$140,$E$11:$E$140,$G$11:$G$140,$I$11:$I$140,$K$11:$K$140,$M$11:$M$140,$O$11:$O$140,$Q$11:$Q$140,$S$11:$S$140)))</f>
        <v/>
      </c>
      <c r="G39" s="73">
        <f t="shared" si="2"/>
        <v>0.62068965517241381</v>
      </c>
      <c r="H39" s="74" t="str">
        <f>IF(RANK(G39,($C$11:$C$140,$E$11:$E$140,$G$11:$G$140,$I$11:$I$140,$K$11:$K$140,$M$11:$M$140,$O$11:$O$140,$Q$11:$Q$140,$S$11:$S$140))&gt;$J$2,"",RANK(G39,($C$11:$C$140,$E$11:$E$140,$G$11:$G$140,$I$11:$I$140,$K$11:$K$140,$M$11:$M$140,$O$11:$O$140,$Q$11:$Q$140,$S$11:$S$140)))</f>
        <v/>
      </c>
      <c r="I39" s="73">
        <f t="shared" si="3"/>
        <v>0.34482758620689657</v>
      </c>
      <c r="J39" s="74" t="str">
        <f>IF(RANK(I39,($C$11:$C$140,$E$11:$E$140,$G$11:$G$140,$I$11:$I$140,$K$11:$K$140,$M$11:$M$140,$O$11:$O$140,$Q$11:$Q$140,$S$11:$S$140))&gt;$J$2,"",RANK(I39,($C$11:$C$140,$E$11:$E$140,$G$11:$G$140,$I$11:$I$140,$K$11:$K$140,$M$11:$M$140,$O$11:$O$140,$Q$11:$Q$140,$S$11:$S$140)))</f>
        <v/>
      </c>
      <c r="K39" s="73">
        <f t="shared" si="4"/>
        <v>3.4482758620689655E-2</v>
      </c>
      <c r="L39" s="74" t="str">
        <f>IF(RANK(K39,($C$11:$C$140,$E$11:$E$140,$G$11:$G$140,$I$11:$I$140,$K$11:$K$140,$M$11:$M$140,$O$11:$O$140,$Q$11:$Q$140,$S$11:$S$140))&gt;$J$2,"",RANK(K39,($C$11:$C$140,$E$11:$E$140,$G$11:$G$140,$I$11:$I$140,$K$11:$K$140,$M$11:$M$140,$O$11:$O$140,$Q$11:$Q$140,$S$11:$S$140)))</f>
        <v/>
      </c>
      <c r="M39" s="73">
        <f t="shared" si="5"/>
        <v>0</v>
      </c>
      <c r="N39" s="74" t="str">
        <f>IF(RANK(M39,($C$11:$C$140,$E$11:$E$140,$G$11:$G$140,$I$11:$I$140,$K$11:$K$140,$M$11:$M$140,$O$11:$O$140,$Q$11:$Q$140,$S$11:$S$140))&gt;$J$2,"",RANK(M39,($C$11:$C$140,$E$11:$E$140,$G$11:$G$140,$I$11:$I$140,$K$11:$K$140,$M$11:$M$140,$O$11:$O$140,$Q$11:$Q$140,$S$11:$S$140)))</f>
        <v/>
      </c>
      <c r="O39" s="73">
        <f t="shared" si="6"/>
        <v>0</v>
      </c>
      <c r="P39" s="74" t="str">
        <f>IF(RANK(O39,($C$11:$C$140,$E$11:$E$140,$G$11:$G$140,$I$11:$I$140,$K$11:$K$140,$M$11:$M$140,$O$11:$O$140,$Q$11:$Q$140,$S$11:$S$140))&gt;$J$2,"",RANK(O39,($C$11:$C$140,$E$11:$E$140,$G$11:$G$140,$I$11:$I$140,$K$11:$K$140,$M$11:$M$140,$O$11:$O$140,$Q$11:$Q$140,$S$11:$S$140)))</f>
        <v/>
      </c>
      <c r="Q39" s="73">
        <f t="shared" si="7"/>
        <v>0.10344827586206896</v>
      </c>
      <c r="R39" s="74" t="str">
        <f>IF(RANK(Q39,($C$11:$C$140,$E$11:$E$140,$G$11:$G$140,$I$11:$I$140,$K$11:$K$140,$M$11:$M$140,$O$11:$O$140,$Q$11:$Q$140,$S$11:$S$140))&gt;$J$2,"",RANK(Q39,($C$11:$C$140,$E$11:$E$140,$G$11:$G$140,$I$11:$I$140,$K$11:$K$140,$M$11:$M$140,$O$11:$O$140,$Q$11:$Q$140,$S$11:$S$140)))</f>
        <v/>
      </c>
      <c r="S39" s="73">
        <f t="shared" si="8"/>
        <v>0</v>
      </c>
      <c r="T39" s="75" t="str">
        <f>IF(RANK(S39,($C$11:$C$140,$E$11:$E$140,$G$11:$G$140,$I$11:$I$140,$K$11:$K$140,$M$11:$M$140,$O$11:$O$140,$Q$11:$Q$140,$S$11:$S$140))&gt;$J$2,"",RANK(S39,($C$11:$C$140,$E$11:$E$140,$G$11:$G$140,$I$11:$I$140,$K$11:$K$140,$M$11:$M$140,$O$11:$O$140,$Q$11:$Q$140,$S$11:$S$140)))</f>
        <v/>
      </c>
      <c r="U39" s="1"/>
      <c r="V39" s="27"/>
      <c r="W39" s="27"/>
      <c r="X39" s="27"/>
      <c r="Y39" s="27"/>
      <c r="Z39" s="27"/>
    </row>
    <row r="40" spans="1:26" ht="12.75" customHeight="1" x14ac:dyDescent="0.2">
      <c r="A40" s="1"/>
      <c r="B40" s="72">
        <v>30</v>
      </c>
      <c r="C40" s="73">
        <f t="shared" si="0"/>
        <v>0.13333333333333333</v>
      </c>
      <c r="D40" s="74" t="str">
        <f>IF(RANK(C40,($C$11:$C$140,$E$11:$E$140,$G$11:$G$140,$I$11:$I$140,$K$11:$K$140,$M$11:$M$140,$O$11:$O$140,$Q$11:$Q$140,$S$11:$S$140))&gt;$J$2,"",RANK(C40,($C$11:$C$140,$E$11:$E$140,$G$11:$G$140,$I$11:$I$140,$K$11:$K$140,$M$11:$M$140,$O$11:$O$140,$Q$11:$Q$140,$S$11:$S$140)))</f>
        <v/>
      </c>
      <c r="E40" s="73">
        <f t="shared" si="1"/>
        <v>0.36666666666666664</v>
      </c>
      <c r="F40" s="74" t="str">
        <f>IF(RANK(E40,($C$11:$C$140,$E$11:$E$140,$G$11:$G$140,$I$11:$I$140,$K$11:$K$140,$M$11:$M$140,$O$11:$O$140,$Q$11:$Q$140,$S$11:$S$140))&gt;$J$2,"",RANK(E40,($C$11:$C$140,$E$11:$E$140,$G$11:$G$140,$I$11:$I$140,$K$11:$K$140,$M$11:$M$140,$O$11:$O$140,$Q$11:$Q$140,$S$11:$S$140)))</f>
        <v/>
      </c>
      <c r="G40" s="73">
        <f t="shared" si="2"/>
        <v>0.6</v>
      </c>
      <c r="H40" s="74" t="str">
        <f>IF(RANK(G40,($C$11:$C$140,$E$11:$E$140,$G$11:$G$140,$I$11:$I$140,$K$11:$K$140,$M$11:$M$140,$O$11:$O$140,$Q$11:$Q$140,$S$11:$S$140))&gt;$J$2,"",RANK(G40,($C$11:$C$140,$E$11:$E$140,$G$11:$G$140,$I$11:$I$140,$K$11:$K$140,$M$11:$M$140,$O$11:$O$140,$Q$11:$Q$140,$S$11:$S$140)))</f>
        <v/>
      </c>
      <c r="I40" s="73">
        <f t="shared" si="3"/>
        <v>0.33333333333333331</v>
      </c>
      <c r="J40" s="74" t="str">
        <f>IF(RANK(I40,($C$11:$C$140,$E$11:$E$140,$G$11:$G$140,$I$11:$I$140,$K$11:$K$140,$M$11:$M$140,$O$11:$O$140,$Q$11:$Q$140,$S$11:$S$140))&gt;$J$2,"",RANK(I40,($C$11:$C$140,$E$11:$E$140,$G$11:$G$140,$I$11:$I$140,$K$11:$K$140,$M$11:$M$140,$O$11:$O$140,$Q$11:$Q$140,$S$11:$S$140)))</f>
        <v/>
      </c>
      <c r="K40" s="73">
        <f t="shared" si="4"/>
        <v>3.3333333333333333E-2</v>
      </c>
      <c r="L40" s="74" t="str">
        <f>IF(RANK(K40,($C$11:$C$140,$E$11:$E$140,$G$11:$G$140,$I$11:$I$140,$K$11:$K$140,$M$11:$M$140,$O$11:$O$140,$Q$11:$Q$140,$S$11:$S$140))&gt;$J$2,"",RANK(K40,($C$11:$C$140,$E$11:$E$140,$G$11:$G$140,$I$11:$I$140,$K$11:$K$140,$M$11:$M$140,$O$11:$O$140,$Q$11:$Q$140,$S$11:$S$140)))</f>
        <v/>
      </c>
      <c r="M40" s="73">
        <f t="shared" si="5"/>
        <v>0</v>
      </c>
      <c r="N40" s="74" t="str">
        <f>IF(RANK(M40,($C$11:$C$140,$E$11:$E$140,$G$11:$G$140,$I$11:$I$140,$K$11:$K$140,$M$11:$M$140,$O$11:$O$140,$Q$11:$Q$140,$S$11:$S$140))&gt;$J$2,"",RANK(M40,($C$11:$C$140,$E$11:$E$140,$G$11:$G$140,$I$11:$I$140,$K$11:$K$140,$M$11:$M$140,$O$11:$O$140,$Q$11:$Q$140,$S$11:$S$140)))</f>
        <v/>
      </c>
      <c r="O40" s="73">
        <f t="shared" si="6"/>
        <v>0</v>
      </c>
      <c r="P40" s="74" t="str">
        <f>IF(RANK(O40,($C$11:$C$140,$E$11:$E$140,$G$11:$G$140,$I$11:$I$140,$K$11:$K$140,$M$11:$M$140,$O$11:$O$140,$Q$11:$Q$140,$S$11:$S$140))&gt;$J$2,"",RANK(O40,($C$11:$C$140,$E$11:$E$140,$G$11:$G$140,$I$11:$I$140,$K$11:$K$140,$M$11:$M$140,$O$11:$O$140,$Q$11:$Q$140,$S$11:$S$140)))</f>
        <v/>
      </c>
      <c r="Q40" s="73">
        <f t="shared" si="7"/>
        <v>0.1</v>
      </c>
      <c r="R40" s="74" t="str">
        <f>IF(RANK(Q40,($C$11:$C$140,$E$11:$E$140,$G$11:$G$140,$I$11:$I$140,$K$11:$K$140,$M$11:$M$140,$O$11:$O$140,$Q$11:$Q$140,$S$11:$S$140))&gt;$J$2,"",RANK(Q40,($C$11:$C$140,$E$11:$E$140,$G$11:$G$140,$I$11:$I$140,$K$11:$K$140,$M$11:$M$140,$O$11:$O$140,$Q$11:$Q$140,$S$11:$S$140)))</f>
        <v/>
      </c>
      <c r="S40" s="73">
        <f t="shared" si="8"/>
        <v>0</v>
      </c>
      <c r="T40" s="75" t="str">
        <f>IF(RANK(S40,($C$11:$C$140,$E$11:$E$140,$G$11:$G$140,$I$11:$I$140,$K$11:$K$140,$M$11:$M$140,$O$11:$O$140,$Q$11:$Q$140,$S$11:$S$140))&gt;$J$2,"",RANK(S40,($C$11:$C$140,$E$11:$E$140,$G$11:$G$140,$I$11:$I$140,$K$11:$K$140,$M$11:$M$140,$O$11:$O$140,$Q$11:$Q$140,$S$11:$S$140)))</f>
        <v/>
      </c>
      <c r="U40" s="1"/>
      <c r="V40" s="27"/>
      <c r="W40" s="27"/>
      <c r="X40" s="27"/>
      <c r="Y40" s="27"/>
      <c r="Z40" s="27"/>
    </row>
    <row r="41" spans="1:26" ht="12.75" customHeight="1" x14ac:dyDescent="0.2">
      <c r="A41" s="1"/>
      <c r="B41" s="72">
        <v>31</v>
      </c>
      <c r="C41" s="73">
        <f t="shared" si="0"/>
        <v>0.12903225806451613</v>
      </c>
      <c r="D41" s="74" t="str">
        <f>IF(RANK(C41,($C$11:$C$140,$E$11:$E$140,$G$11:$G$140,$I$11:$I$140,$K$11:$K$140,$M$11:$M$140,$O$11:$O$140,$Q$11:$Q$140,$S$11:$S$140))&gt;$J$2,"",RANK(C41,($C$11:$C$140,$E$11:$E$140,$G$11:$G$140,$I$11:$I$140,$K$11:$K$140,$M$11:$M$140,$O$11:$O$140,$Q$11:$Q$140,$S$11:$S$140)))</f>
        <v/>
      </c>
      <c r="E41" s="73">
        <f t="shared" si="1"/>
        <v>0.35483870967741937</v>
      </c>
      <c r="F41" s="74" t="str">
        <f>IF(RANK(E41,($C$11:$C$140,$E$11:$E$140,$G$11:$G$140,$I$11:$I$140,$K$11:$K$140,$M$11:$M$140,$O$11:$O$140,$Q$11:$Q$140,$S$11:$S$140))&gt;$J$2,"",RANK(E41,($C$11:$C$140,$E$11:$E$140,$G$11:$G$140,$I$11:$I$140,$K$11:$K$140,$M$11:$M$140,$O$11:$O$140,$Q$11:$Q$140,$S$11:$S$140)))</f>
        <v/>
      </c>
      <c r="G41" s="73">
        <f t="shared" si="2"/>
        <v>0.58064516129032262</v>
      </c>
      <c r="H41" s="74" t="str">
        <f>IF(RANK(G41,($C$11:$C$140,$E$11:$E$140,$G$11:$G$140,$I$11:$I$140,$K$11:$K$140,$M$11:$M$140,$O$11:$O$140,$Q$11:$Q$140,$S$11:$S$140))&gt;$J$2,"",RANK(G41,($C$11:$C$140,$E$11:$E$140,$G$11:$G$140,$I$11:$I$140,$K$11:$K$140,$M$11:$M$140,$O$11:$O$140,$Q$11:$Q$140,$S$11:$S$140)))</f>
        <v/>
      </c>
      <c r="I41" s="73">
        <f t="shared" si="3"/>
        <v>0.32258064516129031</v>
      </c>
      <c r="J41" s="74" t="str">
        <f>IF(RANK(I41,($C$11:$C$140,$E$11:$E$140,$G$11:$G$140,$I$11:$I$140,$K$11:$K$140,$M$11:$M$140,$O$11:$O$140,$Q$11:$Q$140,$S$11:$S$140))&gt;$J$2,"",RANK(I41,($C$11:$C$140,$E$11:$E$140,$G$11:$G$140,$I$11:$I$140,$K$11:$K$140,$M$11:$M$140,$O$11:$O$140,$Q$11:$Q$140,$S$11:$S$140)))</f>
        <v/>
      </c>
      <c r="K41" s="73">
        <f t="shared" si="4"/>
        <v>3.2258064516129031E-2</v>
      </c>
      <c r="L41" s="74" t="str">
        <f>IF(RANK(K41,($C$11:$C$140,$E$11:$E$140,$G$11:$G$140,$I$11:$I$140,$K$11:$K$140,$M$11:$M$140,$O$11:$O$140,$Q$11:$Q$140,$S$11:$S$140))&gt;$J$2,"",RANK(K41,($C$11:$C$140,$E$11:$E$140,$G$11:$G$140,$I$11:$I$140,$K$11:$K$140,$M$11:$M$140,$O$11:$O$140,$Q$11:$Q$140,$S$11:$S$140)))</f>
        <v/>
      </c>
      <c r="M41" s="73">
        <f t="shared" si="5"/>
        <v>0</v>
      </c>
      <c r="N41" s="74" t="str">
        <f>IF(RANK(M41,($C$11:$C$140,$E$11:$E$140,$G$11:$G$140,$I$11:$I$140,$K$11:$K$140,$M$11:$M$140,$O$11:$O$140,$Q$11:$Q$140,$S$11:$S$140))&gt;$J$2,"",RANK(M41,($C$11:$C$140,$E$11:$E$140,$G$11:$G$140,$I$11:$I$140,$K$11:$K$140,$M$11:$M$140,$O$11:$O$140,$Q$11:$Q$140,$S$11:$S$140)))</f>
        <v/>
      </c>
      <c r="O41" s="73">
        <f t="shared" si="6"/>
        <v>0</v>
      </c>
      <c r="P41" s="74" t="str">
        <f>IF(RANK(O41,($C$11:$C$140,$E$11:$E$140,$G$11:$G$140,$I$11:$I$140,$K$11:$K$140,$M$11:$M$140,$O$11:$O$140,$Q$11:$Q$140,$S$11:$S$140))&gt;$J$2,"",RANK(O41,($C$11:$C$140,$E$11:$E$140,$G$11:$G$140,$I$11:$I$140,$K$11:$K$140,$M$11:$M$140,$O$11:$O$140,$Q$11:$Q$140,$S$11:$S$140)))</f>
        <v/>
      </c>
      <c r="Q41" s="73">
        <f t="shared" si="7"/>
        <v>9.6774193548387094E-2</v>
      </c>
      <c r="R41" s="74" t="str">
        <f>IF(RANK(Q41,($C$11:$C$140,$E$11:$E$140,$G$11:$G$140,$I$11:$I$140,$K$11:$K$140,$M$11:$M$140,$O$11:$O$140,$Q$11:$Q$140,$S$11:$S$140))&gt;$J$2,"",RANK(Q41,($C$11:$C$140,$E$11:$E$140,$G$11:$G$140,$I$11:$I$140,$K$11:$K$140,$M$11:$M$140,$O$11:$O$140,$Q$11:$Q$140,$S$11:$S$140)))</f>
        <v/>
      </c>
      <c r="S41" s="73">
        <f t="shared" si="8"/>
        <v>0</v>
      </c>
      <c r="T41" s="75" t="str">
        <f>IF(RANK(S41,($C$11:$C$140,$E$11:$E$140,$G$11:$G$140,$I$11:$I$140,$K$11:$K$140,$M$11:$M$140,$O$11:$O$140,$Q$11:$Q$140,$S$11:$S$140))&gt;$J$2,"",RANK(S41,($C$11:$C$140,$E$11:$E$140,$G$11:$G$140,$I$11:$I$140,$K$11:$K$140,$M$11:$M$140,$O$11:$O$140,$Q$11:$Q$140,$S$11:$S$140)))</f>
        <v/>
      </c>
      <c r="U41" s="1"/>
      <c r="V41" s="27"/>
      <c r="W41" s="27"/>
      <c r="X41" s="27"/>
      <c r="Y41" s="27"/>
      <c r="Z41" s="27"/>
    </row>
    <row r="42" spans="1:26" ht="12.75" customHeight="1" x14ac:dyDescent="0.2">
      <c r="A42" s="1"/>
      <c r="B42" s="72">
        <v>32</v>
      </c>
      <c r="C42" s="73">
        <f t="shared" si="0"/>
        <v>0.125</v>
      </c>
      <c r="D42" s="74" t="str">
        <f>IF(RANK(C42,($C$11:$C$140,$E$11:$E$140,$G$11:$G$140,$I$11:$I$140,$K$11:$K$140,$M$11:$M$140,$O$11:$O$140,$Q$11:$Q$140,$S$11:$S$140))&gt;$J$2,"",RANK(C42,($C$11:$C$140,$E$11:$E$140,$G$11:$G$140,$I$11:$I$140,$K$11:$K$140,$M$11:$M$140,$O$11:$O$140,$Q$11:$Q$140,$S$11:$S$140)))</f>
        <v/>
      </c>
      <c r="E42" s="73">
        <f t="shared" si="1"/>
        <v>0.34375</v>
      </c>
      <c r="F42" s="74" t="str">
        <f>IF(RANK(E42,($C$11:$C$140,$E$11:$E$140,$G$11:$G$140,$I$11:$I$140,$K$11:$K$140,$M$11:$M$140,$O$11:$O$140,$Q$11:$Q$140,$S$11:$S$140))&gt;$J$2,"",RANK(E42,($C$11:$C$140,$E$11:$E$140,$G$11:$G$140,$I$11:$I$140,$K$11:$K$140,$M$11:$M$140,$O$11:$O$140,$Q$11:$Q$140,$S$11:$S$140)))</f>
        <v/>
      </c>
      <c r="G42" s="73">
        <f t="shared" si="2"/>
        <v>0.5625</v>
      </c>
      <c r="H42" s="74" t="str">
        <f>IF(RANK(G42,($C$11:$C$140,$E$11:$E$140,$G$11:$G$140,$I$11:$I$140,$K$11:$K$140,$M$11:$M$140,$O$11:$O$140,$Q$11:$Q$140,$S$11:$S$140))&gt;$J$2,"",RANK(G42,($C$11:$C$140,$E$11:$E$140,$G$11:$G$140,$I$11:$I$140,$K$11:$K$140,$M$11:$M$140,$O$11:$O$140,$Q$11:$Q$140,$S$11:$S$140)))</f>
        <v/>
      </c>
      <c r="I42" s="73">
        <f t="shared" si="3"/>
        <v>0.3125</v>
      </c>
      <c r="J42" s="74" t="str">
        <f>IF(RANK(I42,($C$11:$C$140,$E$11:$E$140,$G$11:$G$140,$I$11:$I$140,$K$11:$K$140,$M$11:$M$140,$O$11:$O$140,$Q$11:$Q$140,$S$11:$S$140))&gt;$J$2,"",RANK(I42,($C$11:$C$140,$E$11:$E$140,$G$11:$G$140,$I$11:$I$140,$K$11:$K$140,$M$11:$M$140,$O$11:$O$140,$Q$11:$Q$140,$S$11:$S$140)))</f>
        <v/>
      </c>
      <c r="K42" s="73">
        <f t="shared" si="4"/>
        <v>3.125E-2</v>
      </c>
      <c r="L42" s="74" t="str">
        <f>IF(RANK(K42,($C$11:$C$140,$E$11:$E$140,$G$11:$G$140,$I$11:$I$140,$K$11:$K$140,$M$11:$M$140,$O$11:$O$140,$Q$11:$Q$140,$S$11:$S$140))&gt;$J$2,"",RANK(K42,($C$11:$C$140,$E$11:$E$140,$G$11:$G$140,$I$11:$I$140,$K$11:$K$140,$M$11:$M$140,$O$11:$O$140,$Q$11:$Q$140,$S$11:$S$140)))</f>
        <v/>
      </c>
      <c r="M42" s="73">
        <f t="shared" si="5"/>
        <v>0</v>
      </c>
      <c r="N42" s="74" t="str">
        <f>IF(RANK(M42,($C$11:$C$140,$E$11:$E$140,$G$11:$G$140,$I$11:$I$140,$K$11:$K$140,$M$11:$M$140,$O$11:$O$140,$Q$11:$Q$140,$S$11:$S$140))&gt;$J$2,"",RANK(M42,($C$11:$C$140,$E$11:$E$140,$G$11:$G$140,$I$11:$I$140,$K$11:$K$140,$M$11:$M$140,$O$11:$O$140,$Q$11:$Q$140,$S$11:$S$140)))</f>
        <v/>
      </c>
      <c r="O42" s="73">
        <f t="shared" si="6"/>
        <v>0</v>
      </c>
      <c r="P42" s="74" t="str">
        <f>IF(RANK(O42,($C$11:$C$140,$E$11:$E$140,$G$11:$G$140,$I$11:$I$140,$K$11:$K$140,$M$11:$M$140,$O$11:$O$140,$Q$11:$Q$140,$S$11:$S$140))&gt;$J$2,"",RANK(O42,($C$11:$C$140,$E$11:$E$140,$G$11:$G$140,$I$11:$I$140,$K$11:$K$140,$M$11:$M$140,$O$11:$O$140,$Q$11:$Q$140,$S$11:$S$140)))</f>
        <v/>
      </c>
      <c r="Q42" s="73">
        <f t="shared" si="7"/>
        <v>9.375E-2</v>
      </c>
      <c r="R42" s="74" t="str">
        <f>IF(RANK(Q42,($C$11:$C$140,$E$11:$E$140,$G$11:$G$140,$I$11:$I$140,$K$11:$K$140,$M$11:$M$140,$O$11:$O$140,$Q$11:$Q$140,$S$11:$S$140))&gt;$J$2,"",RANK(Q42,($C$11:$C$140,$E$11:$E$140,$G$11:$G$140,$I$11:$I$140,$K$11:$K$140,$M$11:$M$140,$O$11:$O$140,$Q$11:$Q$140,$S$11:$S$140)))</f>
        <v/>
      </c>
      <c r="S42" s="73">
        <f t="shared" si="8"/>
        <v>0</v>
      </c>
      <c r="T42" s="75" t="str">
        <f>IF(RANK(S42,($C$11:$C$140,$E$11:$E$140,$G$11:$G$140,$I$11:$I$140,$K$11:$K$140,$M$11:$M$140,$O$11:$O$140,$Q$11:$Q$140,$S$11:$S$140))&gt;$J$2,"",RANK(S42,($C$11:$C$140,$E$11:$E$140,$G$11:$G$140,$I$11:$I$140,$K$11:$K$140,$M$11:$M$140,$O$11:$O$140,$Q$11:$Q$140,$S$11:$S$140)))</f>
        <v/>
      </c>
      <c r="U42" s="1"/>
      <c r="V42" s="27"/>
      <c r="W42" s="27"/>
      <c r="X42" s="27"/>
      <c r="Y42" s="27"/>
      <c r="Z42" s="27"/>
    </row>
    <row r="43" spans="1:26" ht="12.75" customHeight="1" x14ac:dyDescent="0.2">
      <c r="A43" s="1"/>
      <c r="B43" s="72">
        <v>33</v>
      </c>
      <c r="C43" s="73">
        <f t="shared" si="0"/>
        <v>0.12121212121212122</v>
      </c>
      <c r="D43" s="74" t="str">
        <f>IF(RANK(C43,($C$11:$C$140,$E$11:$E$140,$G$11:$G$140,$I$11:$I$140,$K$11:$K$140,$M$11:$M$140,$O$11:$O$140,$Q$11:$Q$140,$S$11:$S$140))&gt;$J$2,"",RANK(C43,($C$11:$C$140,$E$11:$E$140,$G$11:$G$140,$I$11:$I$140,$K$11:$K$140,$M$11:$M$140,$O$11:$O$140,$Q$11:$Q$140,$S$11:$S$140)))</f>
        <v/>
      </c>
      <c r="E43" s="73">
        <f t="shared" si="1"/>
        <v>0.33333333333333331</v>
      </c>
      <c r="F43" s="74" t="str">
        <f>IF(RANK(E43,($C$11:$C$140,$E$11:$E$140,$G$11:$G$140,$I$11:$I$140,$K$11:$K$140,$M$11:$M$140,$O$11:$O$140,$Q$11:$Q$140,$S$11:$S$140))&gt;$J$2,"",RANK(E43,($C$11:$C$140,$E$11:$E$140,$G$11:$G$140,$I$11:$I$140,$K$11:$K$140,$M$11:$M$140,$O$11:$O$140,$Q$11:$Q$140,$S$11:$S$140)))</f>
        <v/>
      </c>
      <c r="G43" s="73">
        <f t="shared" si="2"/>
        <v>0.54545454545454541</v>
      </c>
      <c r="H43" s="74" t="str">
        <f>IF(RANK(G43,($C$11:$C$140,$E$11:$E$140,$G$11:$G$140,$I$11:$I$140,$K$11:$K$140,$M$11:$M$140,$O$11:$O$140,$Q$11:$Q$140,$S$11:$S$140))&gt;$J$2,"",RANK(G43,($C$11:$C$140,$E$11:$E$140,$G$11:$G$140,$I$11:$I$140,$K$11:$K$140,$M$11:$M$140,$O$11:$O$140,$Q$11:$Q$140,$S$11:$S$140)))</f>
        <v/>
      </c>
      <c r="I43" s="73">
        <f t="shared" si="3"/>
        <v>0.30303030303030304</v>
      </c>
      <c r="J43" s="74" t="str">
        <f>IF(RANK(I43,($C$11:$C$140,$E$11:$E$140,$G$11:$G$140,$I$11:$I$140,$K$11:$K$140,$M$11:$M$140,$O$11:$O$140,$Q$11:$Q$140,$S$11:$S$140))&gt;$J$2,"",RANK(I43,($C$11:$C$140,$E$11:$E$140,$G$11:$G$140,$I$11:$I$140,$K$11:$K$140,$M$11:$M$140,$O$11:$O$140,$Q$11:$Q$140,$S$11:$S$140)))</f>
        <v/>
      </c>
      <c r="K43" s="73">
        <f t="shared" si="4"/>
        <v>3.0303030303030304E-2</v>
      </c>
      <c r="L43" s="74" t="str">
        <f>IF(RANK(K43,($C$11:$C$140,$E$11:$E$140,$G$11:$G$140,$I$11:$I$140,$K$11:$K$140,$M$11:$M$140,$O$11:$O$140,$Q$11:$Q$140,$S$11:$S$140))&gt;$J$2,"",RANK(K43,($C$11:$C$140,$E$11:$E$140,$G$11:$G$140,$I$11:$I$140,$K$11:$K$140,$M$11:$M$140,$O$11:$O$140,$Q$11:$Q$140,$S$11:$S$140)))</f>
        <v/>
      </c>
      <c r="M43" s="73">
        <f t="shared" si="5"/>
        <v>0</v>
      </c>
      <c r="N43" s="74" t="str">
        <f>IF(RANK(M43,($C$11:$C$140,$E$11:$E$140,$G$11:$G$140,$I$11:$I$140,$K$11:$K$140,$M$11:$M$140,$O$11:$O$140,$Q$11:$Q$140,$S$11:$S$140))&gt;$J$2,"",RANK(M43,($C$11:$C$140,$E$11:$E$140,$G$11:$G$140,$I$11:$I$140,$K$11:$K$140,$M$11:$M$140,$O$11:$O$140,$Q$11:$Q$140,$S$11:$S$140)))</f>
        <v/>
      </c>
      <c r="O43" s="73">
        <f t="shared" si="6"/>
        <v>0</v>
      </c>
      <c r="P43" s="74" t="str">
        <f>IF(RANK(O43,($C$11:$C$140,$E$11:$E$140,$G$11:$G$140,$I$11:$I$140,$K$11:$K$140,$M$11:$M$140,$O$11:$O$140,$Q$11:$Q$140,$S$11:$S$140))&gt;$J$2,"",RANK(O43,($C$11:$C$140,$E$11:$E$140,$G$11:$G$140,$I$11:$I$140,$K$11:$K$140,$M$11:$M$140,$O$11:$O$140,$Q$11:$Q$140,$S$11:$S$140)))</f>
        <v/>
      </c>
      <c r="Q43" s="73">
        <f t="shared" si="7"/>
        <v>9.0909090909090912E-2</v>
      </c>
      <c r="R43" s="74" t="str">
        <f>IF(RANK(Q43,($C$11:$C$140,$E$11:$E$140,$G$11:$G$140,$I$11:$I$140,$K$11:$K$140,$M$11:$M$140,$O$11:$O$140,$Q$11:$Q$140,$S$11:$S$140))&gt;$J$2,"",RANK(Q43,($C$11:$C$140,$E$11:$E$140,$G$11:$G$140,$I$11:$I$140,$K$11:$K$140,$M$11:$M$140,$O$11:$O$140,$Q$11:$Q$140,$S$11:$S$140)))</f>
        <v/>
      </c>
      <c r="S43" s="73">
        <f t="shared" si="8"/>
        <v>0</v>
      </c>
      <c r="T43" s="75" t="str">
        <f>IF(RANK(S43,($C$11:$C$140,$E$11:$E$140,$G$11:$G$140,$I$11:$I$140,$K$11:$K$140,$M$11:$M$140,$O$11:$O$140,$Q$11:$Q$140,$S$11:$S$140))&gt;$J$2,"",RANK(S43,($C$11:$C$140,$E$11:$E$140,$G$11:$G$140,$I$11:$I$140,$K$11:$K$140,$M$11:$M$140,$O$11:$O$140,$Q$11:$Q$140,$S$11:$S$140)))</f>
        <v/>
      </c>
      <c r="U43" s="1"/>
      <c r="V43" s="27"/>
      <c r="W43" s="27"/>
      <c r="X43" s="27"/>
      <c r="Y43" s="27"/>
      <c r="Z43" s="27"/>
    </row>
    <row r="44" spans="1:26" ht="12.75" customHeight="1" x14ac:dyDescent="0.2">
      <c r="A44" s="1"/>
      <c r="B44" s="72">
        <v>34</v>
      </c>
      <c r="C44" s="73">
        <f t="shared" si="0"/>
        <v>0.11764705882352941</v>
      </c>
      <c r="D44" s="74" t="str">
        <f>IF(RANK(C44,($C$11:$C$140,$E$11:$E$140,$G$11:$G$140,$I$11:$I$140,$K$11:$K$140,$M$11:$M$140,$O$11:$O$140,$Q$11:$Q$140,$S$11:$S$140))&gt;$J$2,"",RANK(C44,($C$11:$C$140,$E$11:$E$140,$G$11:$G$140,$I$11:$I$140,$K$11:$K$140,$M$11:$M$140,$O$11:$O$140,$Q$11:$Q$140,$S$11:$S$140)))</f>
        <v/>
      </c>
      <c r="E44" s="73">
        <f t="shared" si="1"/>
        <v>0.3235294117647059</v>
      </c>
      <c r="F44" s="74" t="str">
        <f>IF(RANK(E44,($C$11:$C$140,$E$11:$E$140,$G$11:$G$140,$I$11:$I$140,$K$11:$K$140,$M$11:$M$140,$O$11:$O$140,$Q$11:$Q$140,$S$11:$S$140))&gt;$J$2,"",RANK(E44,($C$11:$C$140,$E$11:$E$140,$G$11:$G$140,$I$11:$I$140,$K$11:$K$140,$M$11:$M$140,$O$11:$O$140,$Q$11:$Q$140,$S$11:$S$140)))</f>
        <v/>
      </c>
      <c r="G44" s="73">
        <f t="shared" si="2"/>
        <v>0.52941176470588236</v>
      </c>
      <c r="H44" s="74" t="str">
        <f>IF(RANK(G44,($C$11:$C$140,$E$11:$E$140,$G$11:$G$140,$I$11:$I$140,$K$11:$K$140,$M$11:$M$140,$O$11:$O$140,$Q$11:$Q$140,$S$11:$S$140))&gt;$J$2,"",RANK(G44,($C$11:$C$140,$E$11:$E$140,$G$11:$G$140,$I$11:$I$140,$K$11:$K$140,$M$11:$M$140,$O$11:$O$140,$Q$11:$Q$140,$S$11:$S$140)))</f>
        <v/>
      </c>
      <c r="I44" s="73">
        <f t="shared" si="3"/>
        <v>0.29411764705882354</v>
      </c>
      <c r="J44" s="74" t="str">
        <f>IF(RANK(I44,($C$11:$C$140,$E$11:$E$140,$G$11:$G$140,$I$11:$I$140,$K$11:$K$140,$M$11:$M$140,$O$11:$O$140,$Q$11:$Q$140,$S$11:$S$140))&gt;$J$2,"",RANK(I44,($C$11:$C$140,$E$11:$E$140,$G$11:$G$140,$I$11:$I$140,$K$11:$K$140,$M$11:$M$140,$O$11:$O$140,$Q$11:$Q$140,$S$11:$S$140)))</f>
        <v/>
      </c>
      <c r="K44" s="73">
        <f t="shared" si="4"/>
        <v>2.9411764705882353E-2</v>
      </c>
      <c r="L44" s="74" t="str">
        <f>IF(RANK(K44,($C$11:$C$140,$E$11:$E$140,$G$11:$G$140,$I$11:$I$140,$K$11:$K$140,$M$11:$M$140,$O$11:$O$140,$Q$11:$Q$140,$S$11:$S$140))&gt;$J$2,"",RANK(K44,($C$11:$C$140,$E$11:$E$140,$G$11:$G$140,$I$11:$I$140,$K$11:$K$140,$M$11:$M$140,$O$11:$O$140,$Q$11:$Q$140,$S$11:$S$140)))</f>
        <v/>
      </c>
      <c r="M44" s="73">
        <f t="shared" si="5"/>
        <v>0</v>
      </c>
      <c r="N44" s="74" t="str">
        <f>IF(RANK(M44,($C$11:$C$140,$E$11:$E$140,$G$11:$G$140,$I$11:$I$140,$K$11:$K$140,$M$11:$M$140,$O$11:$O$140,$Q$11:$Q$140,$S$11:$S$140))&gt;$J$2,"",RANK(M44,($C$11:$C$140,$E$11:$E$140,$G$11:$G$140,$I$11:$I$140,$K$11:$K$140,$M$11:$M$140,$O$11:$O$140,$Q$11:$Q$140,$S$11:$S$140)))</f>
        <v/>
      </c>
      <c r="O44" s="73">
        <f t="shared" si="6"/>
        <v>0</v>
      </c>
      <c r="P44" s="74" t="str">
        <f>IF(RANK(O44,($C$11:$C$140,$E$11:$E$140,$G$11:$G$140,$I$11:$I$140,$K$11:$K$140,$M$11:$M$140,$O$11:$O$140,$Q$11:$Q$140,$S$11:$S$140))&gt;$J$2,"",RANK(O44,($C$11:$C$140,$E$11:$E$140,$G$11:$G$140,$I$11:$I$140,$K$11:$K$140,$M$11:$M$140,$O$11:$O$140,$Q$11:$Q$140,$S$11:$S$140)))</f>
        <v/>
      </c>
      <c r="Q44" s="73">
        <f t="shared" si="7"/>
        <v>8.8235294117647065E-2</v>
      </c>
      <c r="R44" s="74" t="str">
        <f>IF(RANK(Q44,($C$11:$C$140,$E$11:$E$140,$G$11:$G$140,$I$11:$I$140,$K$11:$K$140,$M$11:$M$140,$O$11:$O$140,$Q$11:$Q$140,$S$11:$S$140))&gt;$J$2,"",RANK(Q44,($C$11:$C$140,$E$11:$E$140,$G$11:$G$140,$I$11:$I$140,$K$11:$K$140,$M$11:$M$140,$O$11:$O$140,$Q$11:$Q$140,$S$11:$S$140)))</f>
        <v/>
      </c>
      <c r="S44" s="73">
        <f t="shared" si="8"/>
        <v>0</v>
      </c>
      <c r="T44" s="75" t="str">
        <f>IF(RANK(S44,($C$11:$C$140,$E$11:$E$140,$G$11:$G$140,$I$11:$I$140,$K$11:$K$140,$M$11:$M$140,$O$11:$O$140,$Q$11:$Q$140,$S$11:$S$140))&gt;$J$2,"",RANK(S44,($C$11:$C$140,$E$11:$E$140,$G$11:$G$140,$I$11:$I$140,$K$11:$K$140,$M$11:$M$140,$O$11:$O$140,$Q$11:$Q$140,$S$11:$S$140)))</f>
        <v/>
      </c>
      <c r="U44" s="1"/>
      <c r="V44" s="27"/>
      <c r="W44" s="27"/>
      <c r="X44" s="27"/>
      <c r="Y44" s="27"/>
      <c r="Z44" s="27"/>
    </row>
    <row r="45" spans="1:26" ht="12.75" customHeight="1" x14ac:dyDescent="0.2">
      <c r="A45" s="1"/>
      <c r="B45" s="72">
        <v>35</v>
      </c>
      <c r="C45" s="73">
        <f t="shared" si="0"/>
        <v>0.11428571428571428</v>
      </c>
      <c r="D45" s="74" t="str">
        <f>IF(RANK(C45,($C$11:$C$140,$E$11:$E$140,$G$11:$G$140,$I$11:$I$140,$K$11:$K$140,$M$11:$M$140,$O$11:$O$140,$Q$11:$Q$140,$S$11:$S$140))&gt;$J$2,"",RANK(C45,($C$11:$C$140,$E$11:$E$140,$G$11:$G$140,$I$11:$I$140,$K$11:$K$140,$M$11:$M$140,$O$11:$O$140,$Q$11:$Q$140,$S$11:$S$140)))</f>
        <v/>
      </c>
      <c r="E45" s="73">
        <f t="shared" si="1"/>
        <v>0.31428571428571428</v>
      </c>
      <c r="F45" s="74" t="str">
        <f>IF(RANK(E45,($C$11:$C$140,$E$11:$E$140,$G$11:$G$140,$I$11:$I$140,$K$11:$K$140,$M$11:$M$140,$O$11:$O$140,$Q$11:$Q$140,$S$11:$S$140))&gt;$J$2,"",RANK(E45,($C$11:$C$140,$E$11:$E$140,$G$11:$G$140,$I$11:$I$140,$K$11:$K$140,$M$11:$M$140,$O$11:$O$140,$Q$11:$Q$140,$S$11:$S$140)))</f>
        <v/>
      </c>
      <c r="G45" s="73">
        <f t="shared" si="2"/>
        <v>0.51428571428571423</v>
      </c>
      <c r="H45" s="74" t="str">
        <f>IF(RANK(G45,($C$11:$C$140,$E$11:$E$140,$G$11:$G$140,$I$11:$I$140,$K$11:$K$140,$M$11:$M$140,$O$11:$O$140,$Q$11:$Q$140,$S$11:$S$140))&gt;$J$2,"",RANK(G45,($C$11:$C$140,$E$11:$E$140,$G$11:$G$140,$I$11:$I$140,$K$11:$K$140,$M$11:$M$140,$O$11:$O$140,$Q$11:$Q$140,$S$11:$S$140)))</f>
        <v/>
      </c>
      <c r="I45" s="73">
        <f t="shared" si="3"/>
        <v>0.2857142857142857</v>
      </c>
      <c r="J45" s="74" t="str">
        <f>IF(RANK(I45,($C$11:$C$140,$E$11:$E$140,$G$11:$G$140,$I$11:$I$140,$K$11:$K$140,$M$11:$M$140,$O$11:$O$140,$Q$11:$Q$140,$S$11:$S$140))&gt;$J$2,"",RANK(I45,($C$11:$C$140,$E$11:$E$140,$G$11:$G$140,$I$11:$I$140,$K$11:$K$140,$M$11:$M$140,$O$11:$O$140,$Q$11:$Q$140,$S$11:$S$140)))</f>
        <v/>
      </c>
      <c r="K45" s="73">
        <f t="shared" si="4"/>
        <v>2.8571428571428571E-2</v>
      </c>
      <c r="L45" s="74" t="str">
        <f>IF(RANK(K45,($C$11:$C$140,$E$11:$E$140,$G$11:$G$140,$I$11:$I$140,$K$11:$K$140,$M$11:$M$140,$O$11:$O$140,$Q$11:$Q$140,$S$11:$S$140))&gt;$J$2,"",RANK(K45,($C$11:$C$140,$E$11:$E$140,$G$11:$G$140,$I$11:$I$140,$K$11:$K$140,$M$11:$M$140,$O$11:$O$140,$Q$11:$Q$140,$S$11:$S$140)))</f>
        <v/>
      </c>
      <c r="M45" s="73">
        <f t="shared" si="5"/>
        <v>0</v>
      </c>
      <c r="N45" s="74" t="str">
        <f>IF(RANK(M45,($C$11:$C$140,$E$11:$E$140,$G$11:$G$140,$I$11:$I$140,$K$11:$K$140,$M$11:$M$140,$O$11:$O$140,$Q$11:$Q$140,$S$11:$S$140))&gt;$J$2,"",RANK(M45,($C$11:$C$140,$E$11:$E$140,$G$11:$G$140,$I$11:$I$140,$K$11:$K$140,$M$11:$M$140,$O$11:$O$140,$Q$11:$Q$140,$S$11:$S$140)))</f>
        <v/>
      </c>
      <c r="O45" s="73">
        <f t="shared" si="6"/>
        <v>0</v>
      </c>
      <c r="P45" s="74" t="str">
        <f>IF(RANK(O45,($C$11:$C$140,$E$11:$E$140,$G$11:$G$140,$I$11:$I$140,$K$11:$K$140,$M$11:$M$140,$O$11:$O$140,$Q$11:$Q$140,$S$11:$S$140))&gt;$J$2,"",RANK(O45,($C$11:$C$140,$E$11:$E$140,$G$11:$G$140,$I$11:$I$140,$K$11:$K$140,$M$11:$M$140,$O$11:$O$140,$Q$11:$Q$140,$S$11:$S$140)))</f>
        <v/>
      </c>
      <c r="Q45" s="73">
        <f t="shared" si="7"/>
        <v>8.5714285714285715E-2</v>
      </c>
      <c r="R45" s="74" t="str">
        <f>IF(RANK(Q45,($C$11:$C$140,$E$11:$E$140,$G$11:$G$140,$I$11:$I$140,$K$11:$K$140,$M$11:$M$140,$O$11:$O$140,$Q$11:$Q$140,$S$11:$S$140))&gt;$J$2,"",RANK(Q45,($C$11:$C$140,$E$11:$E$140,$G$11:$G$140,$I$11:$I$140,$K$11:$K$140,$M$11:$M$140,$O$11:$O$140,$Q$11:$Q$140,$S$11:$S$140)))</f>
        <v/>
      </c>
      <c r="S45" s="73">
        <f t="shared" si="8"/>
        <v>0</v>
      </c>
      <c r="T45" s="75" t="str">
        <f>IF(RANK(S45,($C$11:$C$140,$E$11:$E$140,$G$11:$G$140,$I$11:$I$140,$K$11:$K$140,$M$11:$M$140,$O$11:$O$140,$Q$11:$Q$140,$S$11:$S$140))&gt;$J$2,"",RANK(S45,($C$11:$C$140,$E$11:$E$140,$G$11:$G$140,$I$11:$I$140,$K$11:$K$140,$M$11:$M$140,$O$11:$O$140,$Q$11:$Q$140,$S$11:$S$140)))</f>
        <v/>
      </c>
      <c r="U45" s="1"/>
      <c r="V45" s="27"/>
      <c r="W45" s="27"/>
      <c r="X45" s="27"/>
      <c r="Y45" s="27"/>
      <c r="Z45" s="27"/>
    </row>
    <row r="46" spans="1:26" ht="12.75" customHeight="1" x14ac:dyDescent="0.2">
      <c r="A46" s="1"/>
      <c r="B46" s="72">
        <v>36</v>
      </c>
      <c r="C46" s="73">
        <f t="shared" si="0"/>
        <v>0.1111111111111111</v>
      </c>
      <c r="D46" s="74" t="str">
        <f>IF(RANK(C46,($C$11:$C$140,$E$11:$E$140,$G$11:$G$140,$I$11:$I$140,$K$11:$K$140,$M$11:$M$140,$O$11:$O$140,$Q$11:$Q$140,$S$11:$S$140))&gt;$J$2,"",RANK(C46,($C$11:$C$140,$E$11:$E$140,$G$11:$G$140,$I$11:$I$140,$K$11:$K$140,$M$11:$M$140,$O$11:$O$140,$Q$11:$Q$140,$S$11:$S$140)))</f>
        <v/>
      </c>
      <c r="E46" s="73">
        <f t="shared" si="1"/>
        <v>0.30555555555555558</v>
      </c>
      <c r="F46" s="74" t="str">
        <f>IF(RANK(E46,($C$11:$C$140,$E$11:$E$140,$G$11:$G$140,$I$11:$I$140,$K$11:$K$140,$M$11:$M$140,$O$11:$O$140,$Q$11:$Q$140,$S$11:$S$140))&gt;$J$2,"",RANK(E46,($C$11:$C$140,$E$11:$E$140,$G$11:$G$140,$I$11:$I$140,$K$11:$K$140,$M$11:$M$140,$O$11:$O$140,$Q$11:$Q$140,$S$11:$S$140)))</f>
        <v/>
      </c>
      <c r="G46" s="73">
        <f t="shared" si="2"/>
        <v>0.5</v>
      </c>
      <c r="H46" s="74" t="str">
        <f>IF(RANK(G46,($C$11:$C$140,$E$11:$E$140,$G$11:$G$140,$I$11:$I$140,$K$11:$K$140,$M$11:$M$140,$O$11:$O$140,$Q$11:$Q$140,$S$11:$S$140))&gt;$J$2,"",RANK(G46,($C$11:$C$140,$E$11:$E$140,$G$11:$G$140,$I$11:$I$140,$K$11:$K$140,$M$11:$M$140,$O$11:$O$140,$Q$11:$Q$140,$S$11:$S$140)))</f>
        <v/>
      </c>
      <c r="I46" s="73">
        <f t="shared" si="3"/>
        <v>0.27777777777777779</v>
      </c>
      <c r="J46" s="74" t="str">
        <f>IF(RANK(I46,($C$11:$C$140,$E$11:$E$140,$G$11:$G$140,$I$11:$I$140,$K$11:$K$140,$M$11:$M$140,$O$11:$O$140,$Q$11:$Q$140,$S$11:$S$140))&gt;$J$2,"",RANK(I46,($C$11:$C$140,$E$11:$E$140,$G$11:$G$140,$I$11:$I$140,$K$11:$K$140,$M$11:$M$140,$O$11:$O$140,$Q$11:$Q$140,$S$11:$S$140)))</f>
        <v/>
      </c>
      <c r="K46" s="73">
        <f t="shared" si="4"/>
        <v>2.7777777777777776E-2</v>
      </c>
      <c r="L46" s="74" t="str">
        <f>IF(RANK(K46,($C$11:$C$140,$E$11:$E$140,$G$11:$G$140,$I$11:$I$140,$K$11:$K$140,$M$11:$M$140,$O$11:$O$140,$Q$11:$Q$140,$S$11:$S$140))&gt;$J$2,"",RANK(K46,($C$11:$C$140,$E$11:$E$140,$G$11:$G$140,$I$11:$I$140,$K$11:$K$140,$M$11:$M$140,$O$11:$O$140,$Q$11:$Q$140,$S$11:$S$140)))</f>
        <v/>
      </c>
      <c r="M46" s="73">
        <f t="shared" si="5"/>
        <v>0</v>
      </c>
      <c r="N46" s="74" t="str">
        <f>IF(RANK(M46,($C$11:$C$140,$E$11:$E$140,$G$11:$G$140,$I$11:$I$140,$K$11:$K$140,$M$11:$M$140,$O$11:$O$140,$Q$11:$Q$140,$S$11:$S$140))&gt;$J$2,"",RANK(M46,($C$11:$C$140,$E$11:$E$140,$G$11:$G$140,$I$11:$I$140,$K$11:$K$140,$M$11:$M$140,$O$11:$O$140,$Q$11:$Q$140,$S$11:$S$140)))</f>
        <v/>
      </c>
      <c r="O46" s="73">
        <f t="shared" si="6"/>
        <v>0</v>
      </c>
      <c r="P46" s="74" t="str">
        <f>IF(RANK(O46,($C$11:$C$140,$E$11:$E$140,$G$11:$G$140,$I$11:$I$140,$K$11:$K$140,$M$11:$M$140,$O$11:$O$140,$Q$11:$Q$140,$S$11:$S$140))&gt;$J$2,"",RANK(O46,($C$11:$C$140,$E$11:$E$140,$G$11:$G$140,$I$11:$I$140,$K$11:$K$140,$M$11:$M$140,$O$11:$O$140,$Q$11:$Q$140,$S$11:$S$140)))</f>
        <v/>
      </c>
      <c r="Q46" s="73">
        <f t="shared" si="7"/>
        <v>8.3333333333333329E-2</v>
      </c>
      <c r="R46" s="74" t="str">
        <f>IF(RANK(Q46,($C$11:$C$140,$E$11:$E$140,$G$11:$G$140,$I$11:$I$140,$K$11:$K$140,$M$11:$M$140,$O$11:$O$140,$Q$11:$Q$140,$S$11:$S$140))&gt;$J$2,"",RANK(Q46,($C$11:$C$140,$E$11:$E$140,$G$11:$G$140,$I$11:$I$140,$K$11:$K$140,$M$11:$M$140,$O$11:$O$140,$Q$11:$Q$140,$S$11:$S$140)))</f>
        <v/>
      </c>
      <c r="S46" s="73">
        <f t="shared" si="8"/>
        <v>0</v>
      </c>
      <c r="T46" s="75" t="str">
        <f>IF(RANK(S46,($C$11:$C$140,$E$11:$E$140,$G$11:$G$140,$I$11:$I$140,$K$11:$K$140,$M$11:$M$140,$O$11:$O$140,$Q$11:$Q$140,$S$11:$S$140))&gt;$J$2,"",RANK(S46,($C$11:$C$140,$E$11:$E$140,$G$11:$G$140,$I$11:$I$140,$K$11:$K$140,$M$11:$M$140,$O$11:$O$140,$Q$11:$Q$140,$S$11:$S$140)))</f>
        <v/>
      </c>
      <c r="U46" s="1"/>
      <c r="V46" s="27"/>
      <c r="W46" s="27"/>
      <c r="X46" s="27"/>
      <c r="Y46" s="27"/>
      <c r="Z46" s="27"/>
    </row>
    <row r="47" spans="1:26" ht="12.75" customHeight="1" x14ac:dyDescent="0.2">
      <c r="A47" s="1"/>
      <c r="B47" s="72">
        <v>37</v>
      </c>
      <c r="C47" s="73">
        <f t="shared" si="0"/>
        <v>0.10810810810810811</v>
      </c>
      <c r="D47" s="74" t="str">
        <f>IF(RANK(C47,($C$11:$C$140,$E$11:$E$140,$G$11:$G$140,$I$11:$I$140,$K$11:$K$140,$M$11:$M$140,$O$11:$O$140,$Q$11:$Q$140,$S$11:$S$140))&gt;$J$2,"",RANK(C47,($C$11:$C$140,$E$11:$E$140,$G$11:$G$140,$I$11:$I$140,$K$11:$K$140,$M$11:$M$140,$O$11:$O$140,$Q$11:$Q$140,$S$11:$S$140)))</f>
        <v/>
      </c>
      <c r="E47" s="73">
        <f t="shared" si="1"/>
        <v>0.29729729729729731</v>
      </c>
      <c r="F47" s="74" t="str">
        <f>IF(RANK(E47,($C$11:$C$140,$E$11:$E$140,$G$11:$G$140,$I$11:$I$140,$K$11:$K$140,$M$11:$M$140,$O$11:$O$140,$Q$11:$Q$140,$S$11:$S$140))&gt;$J$2,"",RANK(E47,($C$11:$C$140,$E$11:$E$140,$G$11:$G$140,$I$11:$I$140,$K$11:$K$140,$M$11:$M$140,$O$11:$O$140,$Q$11:$Q$140,$S$11:$S$140)))</f>
        <v/>
      </c>
      <c r="G47" s="73">
        <f t="shared" si="2"/>
        <v>0.48648648648648651</v>
      </c>
      <c r="H47" s="74" t="str">
        <f>IF(RANK(G47,($C$11:$C$140,$E$11:$E$140,$G$11:$G$140,$I$11:$I$140,$K$11:$K$140,$M$11:$M$140,$O$11:$O$140,$Q$11:$Q$140,$S$11:$S$140))&gt;$J$2,"",RANK(G47,($C$11:$C$140,$E$11:$E$140,$G$11:$G$140,$I$11:$I$140,$K$11:$K$140,$M$11:$M$140,$O$11:$O$140,$Q$11:$Q$140,$S$11:$S$140)))</f>
        <v/>
      </c>
      <c r="I47" s="73">
        <f t="shared" si="3"/>
        <v>0.27027027027027029</v>
      </c>
      <c r="J47" s="74" t="str">
        <f>IF(RANK(I47,($C$11:$C$140,$E$11:$E$140,$G$11:$G$140,$I$11:$I$140,$K$11:$K$140,$M$11:$M$140,$O$11:$O$140,$Q$11:$Q$140,$S$11:$S$140))&gt;$J$2,"",RANK(I47,($C$11:$C$140,$E$11:$E$140,$G$11:$G$140,$I$11:$I$140,$K$11:$K$140,$M$11:$M$140,$O$11:$O$140,$Q$11:$Q$140,$S$11:$S$140)))</f>
        <v/>
      </c>
      <c r="K47" s="73">
        <f t="shared" si="4"/>
        <v>2.7027027027027029E-2</v>
      </c>
      <c r="L47" s="74" t="str">
        <f>IF(RANK(K47,($C$11:$C$140,$E$11:$E$140,$G$11:$G$140,$I$11:$I$140,$K$11:$K$140,$M$11:$M$140,$O$11:$O$140,$Q$11:$Q$140,$S$11:$S$140))&gt;$J$2,"",RANK(K47,($C$11:$C$140,$E$11:$E$140,$G$11:$G$140,$I$11:$I$140,$K$11:$K$140,$M$11:$M$140,$O$11:$O$140,$Q$11:$Q$140,$S$11:$S$140)))</f>
        <v/>
      </c>
      <c r="M47" s="73">
        <f t="shared" si="5"/>
        <v>0</v>
      </c>
      <c r="N47" s="74" t="str">
        <f>IF(RANK(M47,($C$11:$C$140,$E$11:$E$140,$G$11:$G$140,$I$11:$I$140,$K$11:$K$140,$M$11:$M$140,$O$11:$O$140,$Q$11:$Q$140,$S$11:$S$140))&gt;$J$2,"",RANK(M47,($C$11:$C$140,$E$11:$E$140,$G$11:$G$140,$I$11:$I$140,$K$11:$K$140,$M$11:$M$140,$O$11:$O$140,$Q$11:$Q$140,$S$11:$S$140)))</f>
        <v/>
      </c>
      <c r="O47" s="73">
        <f t="shared" si="6"/>
        <v>0</v>
      </c>
      <c r="P47" s="74" t="str">
        <f>IF(RANK(O47,($C$11:$C$140,$E$11:$E$140,$G$11:$G$140,$I$11:$I$140,$K$11:$K$140,$M$11:$M$140,$O$11:$O$140,$Q$11:$Q$140,$S$11:$S$140))&gt;$J$2,"",RANK(O47,($C$11:$C$140,$E$11:$E$140,$G$11:$G$140,$I$11:$I$140,$K$11:$K$140,$M$11:$M$140,$O$11:$O$140,$Q$11:$Q$140,$S$11:$S$140)))</f>
        <v/>
      </c>
      <c r="Q47" s="73">
        <f t="shared" si="7"/>
        <v>8.1081081081081086E-2</v>
      </c>
      <c r="R47" s="74" t="str">
        <f>IF(RANK(Q47,($C$11:$C$140,$E$11:$E$140,$G$11:$G$140,$I$11:$I$140,$K$11:$K$140,$M$11:$M$140,$O$11:$O$140,$Q$11:$Q$140,$S$11:$S$140))&gt;$J$2,"",RANK(Q47,($C$11:$C$140,$E$11:$E$140,$G$11:$G$140,$I$11:$I$140,$K$11:$K$140,$M$11:$M$140,$O$11:$O$140,$Q$11:$Q$140,$S$11:$S$140)))</f>
        <v/>
      </c>
      <c r="S47" s="73">
        <f t="shared" si="8"/>
        <v>0</v>
      </c>
      <c r="T47" s="75" t="str">
        <f>IF(RANK(S47,($C$11:$C$140,$E$11:$E$140,$G$11:$G$140,$I$11:$I$140,$K$11:$K$140,$M$11:$M$140,$O$11:$O$140,$Q$11:$Q$140,$S$11:$S$140))&gt;$J$2,"",RANK(S47,($C$11:$C$140,$E$11:$E$140,$G$11:$G$140,$I$11:$I$140,$K$11:$K$140,$M$11:$M$140,$O$11:$O$140,$Q$11:$Q$140,$S$11:$S$140)))</f>
        <v/>
      </c>
      <c r="U47" s="1"/>
      <c r="V47" s="27"/>
      <c r="W47" s="27"/>
      <c r="X47" s="27"/>
      <c r="Y47" s="27"/>
      <c r="Z47" s="27"/>
    </row>
    <row r="48" spans="1:26" ht="12.75" customHeight="1" x14ac:dyDescent="0.2">
      <c r="A48" s="1"/>
      <c r="B48" s="72">
        <v>38</v>
      </c>
      <c r="C48" s="73">
        <f t="shared" si="0"/>
        <v>0.10526315789473684</v>
      </c>
      <c r="D48" s="74" t="str">
        <f>IF(RANK(C48,($C$11:$C$140,$E$11:$E$140,$G$11:$G$140,$I$11:$I$140,$K$11:$K$140,$M$11:$M$140,$O$11:$O$140,$Q$11:$Q$140,$S$11:$S$140))&gt;$J$2,"",RANK(C48,($C$11:$C$140,$E$11:$E$140,$G$11:$G$140,$I$11:$I$140,$K$11:$K$140,$M$11:$M$140,$O$11:$O$140,$Q$11:$Q$140,$S$11:$S$140)))</f>
        <v/>
      </c>
      <c r="E48" s="73">
        <f t="shared" si="1"/>
        <v>0.28947368421052633</v>
      </c>
      <c r="F48" s="74" t="str">
        <f>IF(RANK(E48,($C$11:$C$140,$E$11:$E$140,$G$11:$G$140,$I$11:$I$140,$K$11:$K$140,$M$11:$M$140,$O$11:$O$140,$Q$11:$Q$140,$S$11:$S$140))&gt;$J$2,"",RANK(E48,($C$11:$C$140,$E$11:$E$140,$G$11:$G$140,$I$11:$I$140,$K$11:$K$140,$M$11:$M$140,$O$11:$O$140,$Q$11:$Q$140,$S$11:$S$140)))</f>
        <v/>
      </c>
      <c r="G48" s="73">
        <f t="shared" si="2"/>
        <v>0.47368421052631576</v>
      </c>
      <c r="H48" s="74" t="str">
        <f>IF(RANK(G48,($C$11:$C$140,$E$11:$E$140,$G$11:$G$140,$I$11:$I$140,$K$11:$K$140,$M$11:$M$140,$O$11:$O$140,$Q$11:$Q$140,$S$11:$S$140))&gt;$J$2,"",RANK(G48,($C$11:$C$140,$E$11:$E$140,$G$11:$G$140,$I$11:$I$140,$K$11:$K$140,$M$11:$M$140,$O$11:$O$140,$Q$11:$Q$140,$S$11:$S$140)))</f>
        <v/>
      </c>
      <c r="I48" s="73">
        <f t="shared" si="3"/>
        <v>0.26315789473684209</v>
      </c>
      <c r="J48" s="74" t="str">
        <f>IF(RANK(I48,($C$11:$C$140,$E$11:$E$140,$G$11:$G$140,$I$11:$I$140,$K$11:$K$140,$M$11:$M$140,$O$11:$O$140,$Q$11:$Q$140,$S$11:$S$140))&gt;$J$2,"",RANK(I48,($C$11:$C$140,$E$11:$E$140,$G$11:$G$140,$I$11:$I$140,$K$11:$K$140,$M$11:$M$140,$O$11:$O$140,$Q$11:$Q$140,$S$11:$S$140)))</f>
        <v/>
      </c>
      <c r="K48" s="73">
        <f t="shared" si="4"/>
        <v>2.6315789473684209E-2</v>
      </c>
      <c r="L48" s="74" t="str">
        <f>IF(RANK(K48,($C$11:$C$140,$E$11:$E$140,$G$11:$G$140,$I$11:$I$140,$K$11:$K$140,$M$11:$M$140,$O$11:$O$140,$Q$11:$Q$140,$S$11:$S$140))&gt;$J$2,"",RANK(K48,($C$11:$C$140,$E$11:$E$140,$G$11:$G$140,$I$11:$I$140,$K$11:$K$140,$M$11:$M$140,$O$11:$O$140,$Q$11:$Q$140,$S$11:$S$140)))</f>
        <v/>
      </c>
      <c r="M48" s="73">
        <f t="shared" si="5"/>
        <v>0</v>
      </c>
      <c r="N48" s="74" t="str">
        <f>IF(RANK(M48,($C$11:$C$140,$E$11:$E$140,$G$11:$G$140,$I$11:$I$140,$K$11:$K$140,$M$11:$M$140,$O$11:$O$140,$Q$11:$Q$140,$S$11:$S$140))&gt;$J$2,"",RANK(M48,($C$11:$C$140,$E$11:$E$140,$G$11:$G$140,$I$11:$I$140,$K$11:$K$140,$M$11:$M$140,$O$11:$O$140,$Q$11:$Q$140,$S$11:$S$140)))</f>
        <v/>
      </c>
      <c r="O48" s="73">
        <f t="shared" si="6"/>
        <v>0</v>
      </c>
      <c r="P48" s="74" t="str">
        <f>IF(RANK(O48,($C$11:$C$140,$E$11:$E$140,$G$11:$G$140,$I$11:$I$140,$K$11:$K$140,$M$11:$M$140,$O$11:$O$140,$Q$11:$Q$140,$S$11:$S$140))&gt;$J$2,"",RANK(O48,($C$11:$C$140,$E$11:$E$140,$G$11:$G$140,$I$11:$I$140,$K$11:$K$140,$M$11:$M$140,$O$11:$O$140,$Q$11:$Q$140,$S$11:$S$140)))</f>
        <v/>
      </c>
      <c r="Q48" s="73">
        <f t="shared" si="7"/>
        <v>7.8947368421052627E-2</v>
      </c>
      <c r="R48" s="74" t="str">
        <f>IF(RANK(Q48,($C$11:$C$140,$E$11:$E$140,$G$11:$G$140,$I$11:$I$140,$K$11:$K$140,$M$11:$M$140,$O$11:$O$140,$Q$11:$Q$140,$S$11:$S$140))&gt;$J$2,"",RANK(Q48,($C$11:$C$140,$E$11:$E$140,$G$11:$G$140,$I$11:$I$140,$K$11:$K$140,$M$11:$M$140,$O$11:$O$140,$Q$11:$Q$140,$S$11:$S$140)))</f>
        <v/>
      </c>
      <c r="S48" s="73">
        <f t="shared" si="8"/>
        <v>0</v>
      </c>
      <c r="T48" s="75" t="str">
        <f>IF(RANK(S48,($C$11:$C$140,$E$11:$E$140,$G$11:$G$140,$I$11:$I$140,$K$11:$K$140,$M$11:$M$140,$O$11:$O$140,$Q$11:$Q$140,$S$11:$S$140))&gt;$J$2,"",RANK(S48,($C$11:$C$140,$E$11:$E$140,$G$11:$G$140,$I$11:$I$140,$K$11:$K$140,$M$11:$M$140,$O$11:$O$140,$Q$11:$Q$140,$S$11:$S$140)))</f>
        <v/>
      </c>
      <c r="U48" s="1"/>
      <c r="V48" s="27"/>
      <c r="W48" s="27"/>
      <c r="X48" s="27"/>
      <c r="Y48" s="27"/>
      <c r="Z48" s="27"/>
    </row>
    <row r="49" spans="1:26" ht="12.75" customHeight="1" x14ac:dyDescent="0.2">
      <c r="A49" s="1"/>
      <c r="B49" s="72">
        <v>39</v>
      </c>
      <c r="C49" s="73">
        <f t="shared" si="0"/>
        <v>0.10256410256410256</v>
      </c>
      <c r="D49" s="74" t="str">
        <f>IF(RANK(C49,($C$11:$C$140,$E$11:$E$140,$G$11:$G$140,$I$11:$I$140,$K$11:$K$140,$M$11:$M$140,$O$11:$O$140,$Q$11:$Q$140,$S$11:$S$140))&gt;$J$2,"",RANK(C49,($C$11:$C$140,$E$11:$E$140,$G$11:$G$140,$I$11:$I$140,$K$11:$K$140,$M$11:$M$140,$O$11:$O$140,$Q$11:$Q$140,$S$11:$S$140)))</f>
        <v/>
      </c>
      <c r="E49" s="73">
        <f t="shared" si="1"/>
        <v>0.28205128205128205</v>
      </c>
      <c r="F49" s="74" t="str">
        <f>IF(RANK(E49,($C$11:$C$140,$E$11:$E$140,$G$11:$G$140,$I$11:$I$140,$K$11:$K$140,$M$11:$M$140,$O$11:$O$140,$Q$11:$Q$140,$S$11:$S$140))&gt;$J$2,"",RANK(E49,($C$11:$C$140,$E$11:$E$140,$G$11:$G$140,$I$11:$I$140,$K$11:$K$140,$M$11:$M$140,$O$11:$O$140,$Q$11:$Q$140,$S$11:$S$140)))</f>
        <v/>
      </c>
      <c r="G49" s="73">
        <f t="shared" si="2"/>
        <v>0.46153846153846156</v>
      </c>
      <c r="H49" s="74" t="str">
        <f>IF(RANK(G49,($C$11:$C$140,$E$11:$E$140,$G$11:$G$140,$I$11:$I$140,$K$11:$K$140,$M$11:$M$140,$O$11:$O$140,$Q$11:$Q$140,$S$11:$S$140))&gt;$J$2,"",RANK(G49,($C$11:$C$140,$E$11:$E$140,$G$11:$G$140,$I$11:$I$140,$K$11:$K$140,$M$11:$M$140,$O$11:$O$140,$Q$11:$Q$140,$S$11:$S$140)))</f>
        <v/>
      </c>
      <c r="I49" s="73">
        <f t="shared" si="3"/>
        <v>0.25641025641025639</v>
      </c>
      <c r="J49" s="74" t="str">
        <f>IF(RANK(I49,($C$11:$C$140,$E$11:$E$140,$G$11:$G$140,$I$11:$I$140,$K$11:$K$140,$M$11:$M$140,$O$11:$O$140,$Q$11:$Q$140,$S$11:$S$140))&gt;$J$2,"",RANK(I49,($C$11:$C$140,$E$11:$E$140,$G$11:$G$140,$I$11:$I$140,$K$11:$K$140,$M$11:$M$140,$O$11:$O$140,$Q$11:$Q$140,$S$11:$S$140)))</f>
        <v/>
      </c>
      <c r="K49" s="73">
        <f t="shared" si="4"/>
        <v>2.564102564102564E-2</v>
      </c>
      <c r="L49" s="74" t="str">
        <f>IF(RANK(K49,($C$11:$C$140,$E$11:$E$140,$G$11:$G$140,$I$11:$I$140,$K$11:$K$140,$M$11:$M$140,$O$11:$O$140,$Q$11:$Q$140,$S$11:$S$140))&gt;$J$2,"",RANK(K49,($C$11:$C$140,$E$11:$E$140,$G$11:$G$140,$I$11:$I$140,$K$11:$K$140,$M$11:$M$140,$O$11:$O$140,$Q$11:$Q$140,$S$11:$S$140)))</f>
        <v/>
      </c>
      <c r="M49" s="73">
        <f t="shared" si="5"/>
        <v>0</v>
      </c>
      <c r="N49" s="74" t="str">
        <f>IF(RANK(M49,($C$11:$C$140,$E$11:$E$140,$G$11:$G$140,$I$11:$I$140,$K$11:$K$140,$M$11:$M$140,$O$11:$O$140,$Q$11:$Q$140,$S$11:$S$140))&gt;$J$2,"",RANK(M49,($C$11:$C$140,$E$11:$E$140,$G$11:$G$140,$I$11:$I$140,$K$11:$K$140,$M$11:$M$140,$O$11:$O$140,$Q$11:$Q$140,$S$11:$S$140)))</f>
        <v/>
      </c>
      <c r="O49" s="73">
        <f t="shared" si="6"/>
        <v>0</v>
      </c>
      <c r="P49" s="74" t="str">
        <f>IF(RANK(O49,($C$11:$C$140,$E$11:$E$140,$G$11:$G$140,$I$11:$I$140,$K$11:$K$140,$M$11:$M$140,$O$11:$O$140,$Q$11:$Q$140,$S$11:$S$140))&gt;$J$2,"",RANK(O49,($C$11:$C$140,$E$11:$E$140,$G$11:$G$140,$I$11:$I$140,$K$11:$K$140,$M$11:$M$140,$O$11:$O$140,$Q$11:$Q$140,$S$11:$S$140)))</f>
        <v/>
      </c>
      <c r="Q49" s="73">
        <f t="shared" si="7"/>
        <v>7.6923076923076927E-2</v>
      </c>
      <c r="R49" s="74" t="str">
        <f>IF(RANK(Q49,($C$11:$C$140,$E$11:$E$140,$G$11:$G$140,$I$11:$I$140,$K$11:$K$140,$M$11:$M$140,$O$11:$O$140,$Q$11:$Q$140,$S$11:$S$140))&gt;$J$2,"",RANK(Q49,($C$11:$C$140,$E$11:$E$140,$G$11:$G$140,$I$11:$I$140,$K$11:$K$140,$M$11:$M$140,$O$11:$O$140,$Q$11:$Q$140,$S$11:$S$140)))</f>
        <v/>
      </c>
      <c r="S49" s="73">
        <f t="shared" si="8"/>
        <v>0</v>
      </c>
      <c r="T49" s="75" t="str">
        <f>IF(RANK(S49,($C$11:$C$140,$E$11:$E$140,$G$11:$G$140,$I$11:$I$140,$K$11:$K$140,$M$11:$M$140,$O$11:$O$140,$Q$11:$Q$140,$S$11:$S$140))&gt;$J$2,"",RANK(S49,($C$11:$C$140,$E$11:$E$140,$G$11:$G$140,$I$11:$I$140,$K$11:$K$140,$M$11:$M$140,$O$11:$O$140,$Q$11:$Q$140,$S$11:$S$140)))</f>
        <v/>
      </c>
      <c r="U49" s="1"/>
      <c r="V49" s="27"/>
      <c r="W49" s="27"/>
      <c r="X49" s="27"/>
      <c r="Y49" s="27"/>
      <c r="Z49" s="27"/>
    </row>
    <row r="50" spans="1:26" ht="12.75" customHeight="1" x14ac:dyDescent="0.2">
      <c r="A50" s="1"/>
      <c r="B50" s="72">
        <v>40</v>
      </c>
      <c r="C50" s="73">
        <f t="shared" si="0"/>
        <v>0.1</v>
      </c>
      <c r="D50" s="74" t="str">
        <f>IF(RANK(C50,($C$11:$C$140,$E$11:$E$140,$G$11:$G$140,$I$11:$I$140,$K$11:$K$140,$M$11:$M$140,$O$11:$O$140,$Q$11:$Q$140,$S$11:$S$140))&gt;$J$2,"",RANK(C50,($C$11:$C$140,$E$11:$E$140,$G$11:$G$140,$I$11:$I$140,$K$11:$K$140,$M$11:$M$140,$O$11:$O$140,$Q$11:$Q$140,$S$11:$S$140)))</f>
        <v/>
      </c>
      <c r="E50" s="73">
        <f t="shared" si="1"/>
        <v>0.27500000000000002</v>
      </c>
      <c r="F50" s="74" t="str">
        <f>IF(RANK(E50,($C$11:$C$140,$E$11:$E$140,$G$11:$G$140,$I$11:$I$140,$K$11:$K$140,$M$11:$M$140,$O$11:$O$140,$Q$11:$Q$140,$S$11:$S$140))&gt;$J$2,"",RANK(E50,($C$11:$C$140,$E$11:$E$140,$G$11:$G$140,$I$11:$I$140,$K$11:$K$140,$M$11:$M$140,$O$11:$O$140,$Q$11:$Q$140,$S$11:$S$140)))</f>
        <v/>
      </c>
      <c r="G50" s="73">
        <f t="shared" si="2"/>
        <v>0.45</v>
      </c>
      <c r="H50" s="74" t="str">
        <f>IF(RANK(G50,($C$11:$C$140,$E$11:$E$140,$G$11:$G$140,$I$11:$I$140,$K$11:$K$140,$M$11:$M$140,$O$11:$O$140,$Q$11:$Q$140,$S$11:$S$140))&gt;$J$2,"",RANK(G50,($C$11:$C$140,$E$11:$E$140,$G$11:$G$140,$I$11:$I$140,$K$11:$K$140,$M$11:$M$140,$O$11:$O$140,$Q$11:$Q$140,$S$11:$S$140)))</f>
        <v/>
      </c>
      <c r="I50" s="73">
        <f t="shared" si="3"/>
        <v>0.25</v>
      </c>
      <c r="J50" s="74" t="str">
        <f>IF(RANK(I50,($C$11:$C$140,$E$11:$E$140,$G$11:$G$140,$I$11:$I$140,$K$11:$K$140,$M$11:$M$140,$O$11:$O$140,$Q$11:$Q$140,$S$11:$S$140))&gt;$J$2,"",RANK(I50,($C$11:$C$140,$E$11:$E$140,$G$11:$G$140,$I$11:$I$140,$K$11:$K$140,$M$11:$M$140,$O$11:$O$140,$Q$11:$Q$140,$S$11:$S$140)))</f>
        <v/>
      </c>
      <c r="K50" s="73">
        <f t="shared" si="4"/>
        <v>2.5000000000000001E-2</v>
      </c>
      <c r="L50" s="74" t="str">
        <f>IF(RANK(K50,($C$11:$C$140,$E$11:$E$140,$G$11:$G$140,$I$11:$I$140,$K$11:$K$140,$M$11:$M$140,$O$11:$O$140,$Q$11:$Q$140,$S$11:$S$140))&gt;$J$2,"",RANK(K50,($C$11:$C$140,$E$11:$E$140,$G$11:$G$140,$I$11:$I$140,$K$11:$K$140,$M$11:$M$140,$O$11:$O$140,$Q$11:$Q$140,$S$11:$S$140)))</f>
        <v/>
      </c>
      <c r="M50" s="73">
        <f t="shared" si="5"/>
        <v>0</v>
      </c>
      <c r="N50" s="74" t="str">
        <f>IF(RANK(M50,($C$11:$C$140,$E$11:$E$140,$G$11:$G$140,$I$11:$I$140,$K$11:$K$140,$M$11:$M$140,$O$11:$O$140,$Q$11:$Q$140,$S$11:$S$140))&gt;$J$2,"",RANK(M50,($C$11:$C$140,$E$11:$E$140,$G$11:$G$140,$I$11:$I$140,$K$11:$K$140,$M$11:$M$140,$O$11:$O$140,$Q$11:$Q$140,$S$11:$S$140)))</f>
        <v/>
      </c>
      <c r="O50" s="73">
        <f t="shared" si="6"/>
        <v>0</v>
      </c>
      <c r="P50" s="74" t="str">
        <f>IF(RANK(O50,($C$11:$C$140,$E$11:$E$140,$G$11:$G$140,$I$11:$I$140,$K$11:$K$140,$M$11:$M$140,$O$11:$O$140,$Q$11:$Q$140,$S$11:$S$140))&gt;$J$2,"",RANK(O50,($C$11:$C$140,$E$11:$E$140,$G$11:$G$140,$I$11:$I$140,$K$11:$K$140,$M$11:$M$140,$O$11:$O$140,$Q$11:$Q$140,$S$11:$S$140)))</f>
        <v/>
      </c>
      <c r="Q50" s="73">
        <f t="shared" si="7"/>
        <v>7.4999999999999997E-2</v>
      </c>
      <c r="R50" s="74" t="str">
        <f>IF(RANK(Q50,($C$11:$C$140,$E$11:$E$140,$G$11:$G$140,$I$11:$I$140,$K$11:$K$140,$M$11:$M$140,$O$11:$O$140,$Q$11:$Q$140,$S$11:$S$140))&gt;$J$2,"",RANK(Q50,($C$11:$C$140,$E$11:$E$140,$G$11:$G$140,$I$11:$I$140,$K$11:$K$140,$M$11:$M$140,$O$11:$O$140,$Q$11:$Q$140,$S$11:$S$140)))</f>
        <v/>
      </c>
      <c r="S50" s="73">
        <f t="shared" si="8"/>
        <v>0</v>
      </c>
      <c r="T50" s="75" t="str">
        <f>IF(RANK(S50,($C$11:$C$140,$E$11:$E$140,$G$11:$G$140,$I$11:$I$140,$K$11:$K$140,$M$11:$M$140,$O$11:$O$140,$Q$11:$Q$140,$S$11:$S$140))&gt;$J$2,"",RANK(S50,($C$11:$C$140,$E$11:$E$140,$G$11:$G$140,$I$11:$I$140,$K$11:$K$140,$M$11:$M$140,$O$11:$O$140,$Q$11:$Q$140,$S$11:$S$140)))</f>
        <v/>
      </c>
      <c r="U50" s="1"/>
      <c r="V50" s="27"/>
      <c r="W50" s="27"/>
      <c r="X50" s="27"/>
      <c r="Y50" s="27"/>
      <c r="Z50" s="27"/>
    </row>
    <row r="51" spans="1:26" ht="12.75" customHeight="1" x14ac:dyDescent="0.2">
      <c r="A51" s="1"/>
      <c r="B51" s="72">
        <v>41</v>
      </c>
      <c r="C51" s="73">
        <f t="shared" si="0"/>
        <v>9.7560975609756101E-2</v>
      </c>
      <c r="D51" s="74" t="str">
        <f>IF(RANK(C51,($C$11:$C$140,$E$11:$E$140,$G$11:$G$140,$I$11:$I$140,$K$11:$K$140,$M$11:$M$140,$O$11:$O$140,$Q$11:$Q$140,$S$11:$S$140))&gt;$J$2,"",RANK(C51,($C$11:$C$140,$E$11:$E$140,$G$11:$G$140,$I$11:$I$140,$K$11:$K$140,$M$11:$M$140,$O$11:$O$140,$Q$11:$Q$140,$S$11:$S$140)))</f>
        <v/>
      </c>
      <c r="E51" s="73">
        <f t="shared" si="1"/>
        <v>0.26829268292682928</v>
      </c>
      <c r="F51" s="74" t="str">
        <f>IF(RANK(E51,($C$11:$C$140,$E$11:$E$140,$G$11:$G$140,$I$11:$I$140,$K$11:$K$140,$M$11:$M$140,$O$11:$O$140,$Q$11:$Q$140,$S$11:$S$140))&gt;$J$2,"",RANK(E51,($C$11:$C$140,$E$11:$E$140,$G$11:$G$140,$I$11:$I$140,$K$11:$K$140,$M$11:$M$140,$O$11:$O$140,$Q$11:$Q$140,$S$11:$S$140)))</f>
        <v/>
      </c>
      <c r="G51" s="73">
        <f t="shared" si="2"/>
        <v>0.43902439024390244</v>
      </c>
      <c r="H51" s="74" t="str">
        <f>IF(RANK(G51,($C$11:$C$140,$E$11:$E$140,$G$11:$G$140,$I$11:$I$140,$K$11:$K$140,$M$11:$M$140,$O$11:$O$140,$Q$11:$Q$140,$S$11:$S$140))&gt;$J$2,"",RANK(G51,($C$11:$C$140,$E$11:$E$140,$G$11:$G$140,$I$11:$I$140,$K$11:$K$140,$M$11:$M$140,$O$11:$O$140,$Q$11:$Q$140,$S$11:$S$140)))</f>
        <v/>
      </c>
      <c r="I51" s="73">
        <f t="shared" si="3"/>
        <v>0.24390243902439024</v>
      </c>
      <c r="J51" s="74" t="str">
        <f>IF(RANK(I51,($C$11:$C$140,$E$11:$E$140,$G$11:$G$140,$I$11:$I$140,$K$11:$K$140,$M$11:$M$140,$O$11:$O$140,$Q$11:$Q$140,$S$11:$S$140))&gt;$J$2,"",RANK(I51,($C$11:$C$140,$E$11:$E$140,$G$11:$G$140,$I$11:$I$140,$K$11:$K$140,$M$11:$M$140,$O$11:$O$140,$Q$11:$Q$140,$S$11:$S$140)))</f>
        <v/>
      </c>
      <c r="K51" s="73">
        <f t="shared" si="4"/>
        <v>2.4390243902439025E-2</v>
      </c>
      <c r="L51" s="74" t="str">
        <f>IF(RANK(K51,($C$11:$C$140,$E$11:$E$140,$G$11:$G$140,$I$11:$I$140,$K$11:$K$140,$M$11:$M$140,$O$11:$O$140,$Q$11:$Q$140,$S$11:$S$140))&gt;$J$2,"",RANK(K51,($C$11:$C$140,$E$11:$E$140,$G$11:$G$140,$I$11:$I$140,$K$11:$K$140,$M$11:$M$140,$O$11:$O$140,$Q$11:$Q$140,$S$11:$S$140)))</f>
        <v/>
      </c>
      <c r="M51" s="73">
        <f t="shared" si="5"/>
        <v>0</v>
      </c>
      <c r="N51" s="74" t="str">
        <f>IF(RANK(M51,($C$11:$C$140,$E$11:$E$140,$G$11:$G$140,$I$11:$I$140,$K$11:$K$140,$M$11:$M$140,$O$11:$O$140,$Q$11:$Q$140,$S$11:$S$140))&gt;$J$2,"",RANK(M51,($C$11:$C$140,$E$11:$E$140,$G$11:$G$140,$I$11:$I$140,$K$11:$K$140,$M$11:$M$140,$O$11:$O$140,$Q$11:$Q$140,$S$11:$S$140)))</f>
        <v/>
      </c>
      <c r="O51" s="73">
        <f t="shared" si="6"/>
        <v>0</v>
      </c>
      <c r="P51" s="74" t="str">
        <f>IF(RANK(O51,($C$11:$C$140,$E$11:$E$140,$G$11:$G$140,$I$11:$I$140,$K$11:$K$140,$M$11:$M$140,$O$11:$O$140,$Q$11:$Q$140,$S$11:$S$140))&gt;$J$2,"",RANK(O51,($C$11:$C$140,$E$11:$E$140,$G$11:$G$140,$I$11:$I$140,$K$11:$K$140,$M$11:$M$140,$O$11:$O$140,$Q$11:$Q$140,$S$11:$S$140)))</f>
        <v/>
      </c>
      <c r="Q51" s="73">
        <f t="shared" si="7"/>
        <v>7.3170731707317069E-2</v>
      </c>
      <c r="R51" s="74" t="str">
        <f>IF(RANK(Q51,($C$11:$C$140,$E$11:$E$140,$G$11:$G$140,$I$11:$I$140,$K$11:$K$140,$M$11:$M$140,$O$11:$O$140,$Q$11:$Q$140,$S$11:$S$140))&gt;$J$2,"",RANK(Q51,($C$11:$C$140,$E$11:$E$140,$G$11:$G$140,$I$11:$I$140,$K$11:$K$140,$M$11:$M$140,$O$11:$O$140,$Q$11:$Q$140,$S$11:$S$140)))</f>
        <v/>
      </c>
      <c r="S51" s="73">
        <f t="shared" si="8"/>
        <v>0</v>
      </c>
      <c r="T51" s="75" t="str">
        <f>IF(RANK(S51,($C$11:$C$140,$E$11:$E$140,$G$11:$G$140,$I$11:$I$140,$K$11:$K$140,$M$11:$M$140,$O$11:$O$140,$Q$11:$Q$140,$S$11:$S$140))&gt;$J$2,"",RANK(S51,($C$11:$C$140,$E$11:$E$140,$G$11:$G$140,$I$11:$I$140,$K$11:$K$140,$M$11:$M$140,$O$11:$O$140,$Q$11:$Q$140,$S$11:$S$140)))</f>
        <v/>
      </c>
      <c r="U51" s="1"/>
      <c r="V51" s="27"/>
      <c r="W51" s="27"/>
      <c r="X51" s="27"/>
      <c r="Y51" s="27"/>
      <c r="Z51" s="27"/>
    </row>
    <row r="52" spans="1:26" ht="12.75" customHeight="1" x14ac:dyDescent="0.2">
      <c r="A52" s="1"/>
      <c r="B52" s="72">
        <v>42</v>
      </c>
      <c r="C52" s="73">
        <f t="shared" si="0"/>
        <v>9.5238095238095233E-2</v>
      </c>
      <c r="D52" s="74" t="str">
        <f>IF(RANK(C52,($C$11:$C$140,$E$11:$E$140,$G$11:$G$140,$I$11:$I$140,$K$11:$K$140,$M$11:$M$140,$O$11:$O$140,$Q$11:$Q$140,$S$11:$S$140))&gt;$J$2,"",RANK(C52,($C$11:$C$140,$E$11:$E$140,$G$11:$G$140,$I$11:$I$140,$K$11:$K$140,$M$11:$M$140,$O$11:$O$140,$Q$11:$Q$140,$S$11:$S$140)))</f>
        <v/>
      </c>
      <c r="E52" s="73">
        <f t="shared" si="1"/>
        <v>0.26190476190476192</v>
      </c>
      <c r="F52" s="74" t="str">
        <f>IF(RANK(E52,($C$11:$C$140,$E$11:$E$140,$G$11:$G$140,$I$11:$I$140,$K$11:$K$140,$M$11:$M$140,$O$11:$O$140,$Q$11:$Q$140,$S$11:$S$140))&gt;$J$2,"",RANK(E52,($C$11:$C$140,$E$11:$E$140,$G$11:$G$140,$I$11:$I$140,$K$11:$K$140,$M$11:$M$140,$O$11:$O$140,$Q$11:$Q$140,$S$11:$S$140)))</f>
        <v/>
      </c>
      <c r="G52" s="73">
        <f t="shared" si="2"/>
        <v>0.42857142857142855</v>
      </c>
      <c r="H52" s="74" t="str">
        <f>IF(RANK(G52,($C$11:$C$140,$E$11:$E$140,$G$11:$G$140,$I$11:$I$140,$K$11:$K$140,$M$11:$M$140,$O$11:$O$140,$Q$11:$Q$140,$S$11:$S$140))&gt;$J$2,"",RANK(G52,($C$11:$C$140,$E$11:$E$140,$G$11:$G$140,$I$11:$I$140,$K$11:$K$140,$M$11:$M$140,$O$11:$O$140,$Q$11:$Q$140,$S$11:$S$140)))</f>
        <v/>
      </c>
      <c r="I52" s="73">
        <f t="shared" si="3"/>
        <v>0.23809523809523808</v>
      </c>
      <c r="J52" s="74" t="str">
        <f>IF(RANK(I52,($C$11:$C$140,$E$11:$E$140,$G$11:$G$140,$I$11:$I$140,$K$11:$K$140,$M$11:$M$140,$O$11:$O$140,$Q$11:$Q$140,$S$11:$S$140))&gt;$J$2,"",RANK(I52,($C$11:$C$140,$E$11:$E$140,$G$11:$G$140,$I$11:$I$140,$K$11:$K$140,$M$11:$M$140,$O$11:$O$140,$Q$11:$Q$140,$S$11:$S$140)))</f>
        <v/>
      </c>
      <c r="K52" s="73">
        <f t="shared" si="4"/>
        <v>2.3809523809523808E-2</v>
      </c>
      <c r="L52" s="74" t="str">
        <f>IF(RANK(K52,($C$11:$C$140,$E$11:$E$140,$G$11:$G$140,$I$11:$I$140,$K$11:$K$140,$M$11:$M$140,$O$11:$O$140,$Q$11:$Q$140,$S$11:$S$140))&gt;$J$2,"",RANK(K52,($C$11:$C$140,$E$11:$E$140,$G$11:$G$140,$I$11:$I$140,$K$11:$K$140,$M$11:$M$140,$O$11:$O$140,$Q$11:$Q$140,$S$11:$S$140)))</f>
        <v/>
      </c>
      <c r="M52" s="73">
        <f t="shared" si="5"/>
        <v>0</v>
      </c>
      <c r="N52" s="74" t="str">
        <f>IF(RANK(M52,($C$11:$C$140,$E$11:$E$140,$G$11:$G$140,$I$11:$I$140,$K$11:$K$140,$M$11:$M$140,$O$11:$O$140,$Q$11:$Q$140,$S$11:$S$140))&gt;$J$2,"",RANK(M52,($C$11:$C$140,$E$11:$E$140,$G$11:$G$140,$I$11:$I$140,$K$11:$K$140,$M$11:$M$140,$O$11:$O$140,$Q$11:$Q$140,$S$11:$S$140)))</f>
        <v/>
      </c>
      <c r="O52" s="73">
        <f t="shared" si="6"/>
        <v>0</v>
      </c>
      <c r="P52" s="74" t="str">
        <f>IF(RANK(O52,($C$11:$C$140,$E$11:$E$140,$G$11:$G$140,$I$11:$I$140,$K$11:$K$140,$M$11:$M$140,$O$11:$O$140,$Q$11:$Q$140,$S$11:$S$140))&gt;$J$2,"",RANK(O52,($C$11:$C$140,$E$11:$E$140,$G$11:$G$140,$I$11:$I$140,$K$11:$K$140,$M$11:$M$140,$O$11:$O$140,$Q$11:$Q$140,$S$11:$S$140)))</f>
        <v/>
      </c>
      <c r="Q52" s="73">
        <f t="shared" si="7"/>
        <v>7.1428571428571425E-2</v>
      </c>
      <c r="R52" s="74" t="str">
        <f>IF(RANK(Q52,($C$11:$C$140,$E$11:$E$140,$G$11:$G$140,$I$11:$I$140,$K$11:$K$140,$M$11:$M$140,$O$11:$O$140,$Q$11:$Q$140,$S$11:$S$140))&gt;$J$2,"",RANK(Q52,($C$11:$C$140,$E$11:$E$140,$G$11:$G$140,$I$11:$I$140,$K$11:$K$140,$M$11:$M$140,$O$11:$O$140,$Q$11:$Q$140,$S$11:$S$140)))</f>
        <v/>
      </c>
      <c r="S52" s="73">
        <f t="shared" si="8"/>
        <v>0</v>
      </c>
      <c r="T52" s="75" t="str">
        <f>IF(RANK(S52,($C$11:$C$140,$E$11:$E$140,$G$11:$G$140,$I$11:$I$140,$K$11:$K$140,$M$11:$M$140,$O$11:$O$140,$Q$11:$Q$140,$S$11:$S$140))&gt;$J$2,"",RANK(S52,($C$11:$C$140,$E$11:$E$140,$G$11:$G$140,$I$11:$I$140,$K$11:$K$140,$M$11:$M$140,$O$11:$O$140,$Q$11:$Q$140,$S$11:$S$140)))</f>
        <v/>
      </c>
      <c r="U52" s="1"/>
      <c r="V52" s="27"/>
      <c r="W52" s="27"/>
      <c r="X52" s="27"/>
      <c r="Y52" s="27"/>
      <c r="Z52" s="27"/>
    </row>
    <row r="53" spans="1:26" ht="12.75" customHeight="1" x14ac:dyDescent="0.2">
      <c r="A53" s="1"/>
      <c r="B53" s="72">
        <v>43</v>
      </c>
      <c r="C53" s="73">
        <f t="shared" si="0"/>
        <v>9.3023255813953487E-2</v>
      </c>
      <c r="D53" s="74" t="str">
        <f>IF(RANK(C53,($C$11:$C$140,$E$11:$E$140,$G$11:$G$140,$I$11:$I$140,$K$11:$K$140,$M$11:$M$140,$O$11:$O$140,$Q$11:$Q$140,$S$11:$S$140))&gt;$J$2,"",RANK(C53,($C$11:$C$140,$E$11:$E$140,$G$11:$G$140,$I$11:$I$140,$K$11:$K$140,$M$11:$M$140,$O$11:$O$140,$Q$11:$Q$140,$S$11:$S$140)))</f>
        <v/>
      </c>
      <c r="E53" s="73">
        <f t="shared" si="1"/>
        <v>0.2558139534883721</v>
      </c>
      <c r="F53" s="74" t="str">
        <f>IF(RANK(E53,($C$11:$C$140,$E$11:$E$140,$G$11:$G$140,$I$11:$I$140,$K$11:$K$140,$M$11:$M$140,$O$11:$O$140,$Q$11:$Q$140,$S$11:$S$140))&gt;$J$2,"",RANK(E53,($C$11:$C$140,$E$11:$E$140,$G$11:$G$140,$I$11:$I$140,$K$11:$K$140,$M$11:$M$140,$O$11:$O$140,$Q$11:$Q$140,$S$11:$S$140)))</f>
        <v/>
      </c>
      <c r="G53" s="73">
        <f t="shared" si="2"/>
        <v>0.41860465116279072</v>
      </c>
      <c r="H53" s="74" t="str">
        <f>IF(RANK(G53,($C$11:$C$140,$E$11:$E$140,$G$11:$G$140,$I$11:$I$140,$K$11:$K$140,$M$11:$M$140,$O$11:$O$140,$Q$11:$Q$140,$S$11:$S$140))&gt;$J$2,"",RANK(G53,($C$11:$C$140,$E$11:$E$140,$G$11:$G$140,$I$11:$I$140,$K$11:$K$140,$M$11:$M$140,$O$11:$O$140,$Q$11:$Q$140,$S$11:$S$140)))</f>
        <v/>
      </c>
      <c r="I53" s="73">
        <f t="shared" si="3"/>
        <v>0.23255813953488372</v>
      </c>
      <c r="J53" s="74" t="str">
        <f>IF(RANK(I53,($C$11:$C$140,$E$11:$E$140,$G$11:$G$140,$I$11:$I$140,$K$11:$K$140,$M$11:$M$140,$O$11:$O$140,$Q$11:$Q$140,$S$11:$S$140))&gt;$J$2,"",RANK(I53,($C$11:$C$140,$E$11:$E$140,$G$11:$G$140,$I$11:$I$140,$K$11:$K$140,$M$11:$M$140,$O$11:$O$140,$Q$11:$Q$140,$S$11:$S$140)))</f>
        <v/>
      </c>
      <c r="K53" s="73">
        <f t="shared" si="4"/>
        <v>2.3255813953488372E-2</v>
      </c>
      <c r="L53" s="74" t="str">
        <f>IF(RANK(K53,($C$11:$C$140,$E$11:$E$140,$G$11:$G$140,$I$11:$I$140,$K$11:$K$140,$M$11:$M$140,$O$11:$O$140,$Q$11:$Q$140,$S$11:$S$140))&gt;$J$2,"",RANK(K53,($C$11:$C$140,$E$11:$E$140,$G$11:$G$140,$I$11:$I$140,$K$11:$K$140,$M$11:$M$140,$O$11:$O$140,$Q$11:$Q$140,$S$11:$S$140)))</f>
        <v/>
      </c>
      <c r="M53" s="73">
        <f t="shared" si="5"/>
        <v>0</v>
      </c>
      <c r="N53" s="74" t="str">
        <f>IF(RANK(M53,($C$11:$C$140,$E$11:$E$140,$G$11:$G$140,$I$11:$I$140,$K$11:$K$140,$M$11:$M$140,$O$11:$O$140,$Q$11:$Q$140,$S$11:$S$140))&gt;$J$2,"",RANK(M53,($C$11:$C$140,$E$11:$E$140,$G$11:$G$140,$I$11:$I$140,$K$11:$K$140,$M$11:$M$140,$O$11:$O$140,$Q$11:$Q$140,$S$11:$S$140)))</f>
        <v/>
      </c>
      <c r="O53" s="73">
        <f t="shared" si="6"/>
        <v>0</v>
      </c>
      <c r="P53" s="74" t="str">
        <f>IF(RANK(O53,($C$11:$C$140,$E$11:$E$140,$G$11:$G$140,$I$11:$I$140,$K$11:$K$140,$M$11:$M$140,$O$11:$O$140,$Q$11:$Q$140,$S$11:$S$140))&gt;$J$2,"",RANK(O53,($C$11:$C$140,$E$11:$E$140,$G$11:$G$140,$I$11:$I$140,$K$11:$K$140,$M$11:$M$140,$O$11:$O$140,$Q$11:$Q$140,$S$11:$S$140)))</f>
        <v/>
      </c>
      <c r="Q53" s="73">
        <f t="shared" si="7"/>
        <v>6.9767441860465115E-2</v>
      </c>
      <c r="R53" s="74" t="str">
        <f>IF(RANK(Q53,($C$11:$C$140,$E$11:$E$140,$G$11:$G$140,$I$11:$I$140,$K$11:$K$140,$M$11:$M$140,$O$11:$O$140,$Q$11:$Q$140,$S$11:$S$140))&gt;$J$2,"",RANK(Q53,($C$11:$C$140,$E$11:$E$140,$G$11:$G$140,$I$11:$I$140,$K$11:$K$140,$M$11:$M$140,$O$11:$O$140,$Q$11:$Q$140,$S$11:$S$140)))</f>
        <v/>
      </c>
      <c r="S53" s="73">
        <f t="shared" si="8"/>
        <v>0</v>
      </c>
      <c r="T53" s="75" t="str">
        <f>IF(RANK(S53,($C$11:$C$140,$E$11:$E$140,$G$11:$G$140,$I$11:$I$140,$K$11:$K$140,$M$11:$M$140,$O$11:$O$140,$Q$11:$Q$140,$S$11:$S$140))&gt;$J$2,"",RANK(S53,($C$11:$C$140,$E$11:$E$140,$G$11:$G$140,$I$11:$I$140,$K$11:$K$140,$M$11:$M$140,$O$11:$O$140,$Q$11:$Q$140,$S$11:$S$140)))</f>
        <v/>
      </c>
      <c r="U53" s="1"/>
      <c r="V53" s="27"/>
      <c r="W53" s="27"/>
      <c r="X53" s="27"/>
      <c r="Y53" s="27"/>
      <c r="Z53" s="27"/>
    </row>
    <row r="54" spans="1:26" ht="12.75" customHeight="1" x14ac:dyDescent="0.2">
      <c r="A54" s="1"/>
      <c r="B54" s="72">
        <v>44</v>
      </c>
      <c r="C54" s="73">
        <f t="shared" si="0"/>
        <v>9.0909090909090912E-2</v>
      </c>
      <c r="D54" s="74" t="str">
        <f>IF(RANK(C54,($C$11:$C$140,$E$11:$E$140,$G$11:$G$140,$I$11:$I$140,$K$11:$K$140,$M$11:$M$140,$O$11:$O$140,$Q$11:$Q$140,$S$11:$S$140))&gt;$J$2,"",RANK(C54,($C$11:$C$140,$E$11:$E$140,$G$11:$G$140,$I$11:$I$140,$K$11:$K$140,$M$11:$M$140,$O$11:$O$140,$Q$11:$Q$140,$S$11:$S$140)))</f>
        <v/>
      </c>
      <c r="E54" s="73">
        <f t="shared" si="1"/>
        <v>0.25</v>
      </c>
      <c r="F54" s="74" t="str">
        <f>IF(RANK(E54,($C$11:$C$140,$E$11:$E$140,$G$11:$G$140,$I$11:$I$140,$K$11:$K$140,$M$11:$M$140,$O$11:$O$140,$Q$11:$Q$140,$S$11:$S$140))&gt;$J$2,"",RANK(E54,($C$11:$C$140,$E$11:$E$140,$G$11:$G$140,$I$11:$I$140,$K$11:$K$140,$M$11:$M$140,$O$11:$O$140,$Q$11:$Q$140,$S$11:$S$140)))</f>
        <v/>
      </c>
      <c r="G54" s="73">
        <f t="shared" si="2"/>
        <v>0.40909090909090912</v>
      </c>
      <c r="H54" s="74" t="str">
        <f>IF(RANK(G54,($C$11:$C$140,$E$11:$E$140,$G$11:$G$140,$I$11:$I$140,$K$11:$K$140,$M$11:$M$140,$O$11:$O$140,$Q$11:$Q$140,$S$11:$S$140))&gt;$J$2,"",RANK(G54,($C$11:$C$140,$E$11:$E$140,$G$11:$G$140,$I$11:$I$140,$K$11:$K$140,$M$11:$M$140,$O$11:$O$140,$Q$11:$Q$140,$S$11:$S$140)))</f>
        <v/>
      </c>
      <c r="I54" s="73">
        <f t="shared" si="3"/>
        <v>0.22727272727272727</v>
      </c>
      <c r="J54" s="74" t="str">
        <f>IF(RANK(I54,($C$11:$C$140,$E$11:$E$140,$G$11:$G$140,$I$11:$I$140,$K$11:$K$140,$M$11:$M$140,$O$11:$O$140,$Q$11:$Q$140,$S$11:$S$140))&gt;$J$2,"",RANK(I54,($C$11:$C$140,$E$11:$E$140,$G$11:$G$140,$I$11:$I$140,$K$11:$K$140,$M$11:$M$140,$O$11:$O$140,$Q$11:$Q$140,$S$11:$S$140)))</f>
        <v/>
      </c>
      <c r="K54" s="73">
        <f t="shared" si="4"/>
        <v>2.2727272727272728E-2</v>
      </c>
      <c r="L54" s="74" t="str">
        <f>IF(RANK(K54,($C$11:$C$140,$E$11:$E$140,$G$11:$G$140,$I$11:$I$140,$K$11:$K$140,$M$11:$M$140,$O$11:$O$140,$Q$11:$Q$140,$S$11:$S$140))&gt;$J$2,"",RANK(K54,($C$11:$C$140,$E$11:$E$140,$G$11:$G$140,$I$11:$I$140,$K$11:$K$140,$M$11:$M$140,$O$11:$O$140,$Q$11:$Q$140,$S$11:$S$140)))</f>
        <v/>
      </c>
      <c r="M54" s="73">
        <f t="shared" si="5"/>
        <v>0</v>
      </c>
      <c r="N54" s="74" t="str">
        <f>IF(RANK(M54,($C$11:$C$140,$E$11:$E$140,$G$11:$G$140,$I$11:$I$140,$K$11:$K$140,$M$11:$M$140,$O$11:$O$140,$Q$11:$Q$140,$S$11:$S$140))&gt;$J$2,"",RANK(M54,($C$11:$C$140,$E$11:$E$140,$G$11:$G$140,$I$11:$I$140,$K$11:$K$140,$M$11:$M$140,$O$11:$O$140,$Q$11:$Q$140,$S$11:$S$140)))</f>
        <v/>
      </c>
      <c r="O54" s="73">
        <f t="shared" si="6"/>
        <v>0</v>
      </c>
      <c r="P54" s="74" t="str">
        <f>IF(RANK(O54,($C$11:$C$140,$E$11:$E$140,$G$11:$G$140,$I$11:$I$140,$K$11:$K$140,$M$11:$M$140,$O$11:$O$140,$Q$11:$Q$140,$S$11:$S$140))&gt;$J$2,"",RANK(O54,($C$11:$C$140,$E$11:$E$140,$G$11:$G$140,$I$11:$I$140,$K$11:$K$140,$M$11:$M$140,$O$11:$O$140,$Q$11:$Q$140,$S$11:$S$140)))</f>
        <v/>
      </c>
      <c r="Q54" s="73">
        <f t="shared" si="7"/>
        <v>6.8181818181818177E-2</v>
      </c>
      <c r="R54" s="74" t="str">
        <f>IF(RANK(Q54,($C$11:$C$140,$E$11:$E$140,$G$11:$G$140,$I$11:$I$140,$K$11:$K$140,$M$11:$M$140,$O$11:$O$140,$Q$11:$Q$140,$S$11:$S$140))&gt;$J$2,"",RANK(Q54,($C$11:$C$140,$E$11:$E$140,$G$11:$G$140,$I$11:$I$140,$K$11:$K$140,$M$11:$M$140,$O$11:$O$140,$Q$11:$Q$140,$S$11:$S$140)))</f>
        <v/>
      </c>
      <c r="S54" s="73">
        <f t="shared" si="8"/>
        <v>0</v>
      </c>
      <c r="T54" s="75" t="str">
        <f>IF(RANK(S54,($C$11:$C$140,$E$11:$E$140,$G$11:$G$140,$I$11:$I$140,$K$11:$K$140,$M$11:$M$140,$O$11:$O$140,$Q$11:$Q$140,$S$11:$S$140))&gt;$J$2,"",RANK(S54,($C$11:$C$140,$E$11:$E$140,$G$11:$G$140,$I$11:$I$140,$K$11:$K$140,$M$11:$M$140,$O$11:$O$140,$Q$11:$Q$140,$S$11:$S$140)))</f>
        <v/>
      </c>
      <c r="U54" s="1"/>
      <c r="V54" s="27"/>
      <c r="W54" s="27"/>
      <c r="X54" s="27"/>
      <c r="Y54" s="27"/>
      <c r="Z54" s="27"/>
    </row>
    <row r="55" spans="1:26" ht="12.75" customHeight="1" x14ac:dyDescent="0.2">
      <c r="A55" s="1"/>
      <c r="B55" s="72">
        <v>45</v>
      </c>
      <c r="C55" s="73">
        <f t="shared" si="0"/>
        <v>8.8888888888888892E-2</v>
      </c>
      <c r="D55" s="74" t="str">
        <f>IF(RANK(C55,($C$11:$C$140,$E$11:$E$140,$G$11:$G$140,$I$11:$I$140,$K$11:$K$140,$M$11:$M$140,$O$11:$O$140,$Q$11:$Q$140,$S$11:$S$140))&gt;$J$2,"",RANK(C55,($C$11:$C$140,$E$11:$E$140,$G$11:$G$140,$I$11:$I$140,$K$11:$K$140,$M$11:$M$140,$O$11:$O$140,$Q$11:$Q$140,$S$11:$S$140)))</f>
        <v/>
      </c>
      <c r="E55" s="73">
        <f t="shared" si="1"/>
        <v>0.24444444444444444</v>
      </c>
      <c r="F55" s="74" t="str">
        <f>IF(RANK(E55,($C$11:$C$140,$E$11:$E$140,$G$11:$G$140,$I$11:$I$140,$K$11:$K$140,$M$11:$M$140,$O$11:$O$140,$Q$11:$Q$140,$S$11:$S$140))&gt;$J$2,"",RANK(E55,($C$11:$C$140,$E$11:$E$140,$G$11:$G$140,$I$11:$I$140,$K$11:$K$140,$M$11:$M$140,$O$11:$O$140,$Q$11:$Q$140,$S$11:$S$140)))</f>
        <v/>
      </c>
      <c r="G55" s="73">
        <f t="shared" si="2"/>
        <v>0.4</v>
      </c>
      <c r="H55" s="74" t="str">
        <f>IF(RANK(G55,($C$11:$C$140,$E$11:$E$140,$G$11:$G$140,$I$11:$I$140,$K$11:$K$140,$M$11:$M$140,$O$11:$O$140,$Q$11:$Q$140,$S$11:$S$140))&gt;$J$2,"",RANK(G55,($C$11:$C$140,$E$11:$E$140,$G$11:$G$140,$I$11:$I$140,$K$11:$K$140,$M$11:$M$140,$O$11:$O$140,$Q$11:$Q$140,$S$11:$S$140)))</f>
        <v/>
      </c>
      <c r="I55" s="73">
        <f t="shared" si="3"/>
        <v>0.22222222222222221</v>
      </c>
      <c r="J55" s="74" t="str">
        <f>IF(RANK(I55,($C$11:$C$140,$E$11:$E$140,$G$11:$G$140,$I$11:$I$140,$K$11:$K$140,$M$11:$M$140,$O$11:$O$140,$Q$11:$Q$140,$S$11:$S$140))&gt;$J$2,"",RANK(I55,($C$11:$C$140,$E$11:$E$140,$G$11:$G$140,$I$11:$I$140,$K$11:$K$140,$M$11:$M$140,$O$11:$O$140,$Q$11:$Q$140,$S$11:$S$140)))</f>
        <v/>
      </c>
      <c r="K55" s="73">
        <f t="shared" si="4"/>
        <v>2.2222222222222223E-2</v>
      </c>
      <c r="L55" s="74" t="str">
        <f>IF(RANK(K55,($C$11:$C$140,$E$11:$E$140,$G$11:$G$140,$I$11:$I$140,$K$11:$K$140,$M$11:$M$140,$O$11:$O$140,$Q$11:$Q$140,$S$11:$S$140))&gt;$J$2,"",RANK(K55,($C$11:$C$140,$E$11:$E$140,$G$11:$G$140,$I$11:$I$140,$K$11:$K$140,$M$11:$M$140,$O$11:$O$140,$Q$11:$Q$140,$S$11:$S$140)))</f>
        <v/>
      </c>
      <c r="M55" s="73">
        <f t="shared" si="5"/>
        <v>0</v>
      </c>
      <c r="N55" s="74" t="str">
        <f>IF(RANK(M55,($C$11:$C$140,$E$11:$E$140,$G$11:$G$140,$I$11:$I$140,$K$11:$K$140,$M$11:$M$140,$O$11:$O$140,$Q$11:$Q$140,$S$11:$S$140))&gt;$J$2,"",RANK(M55,($C$11:$C$140,$E$11:$E$140,$G$11:$G$140,$I$11:$I$140,$K$11:$K$140,$M$11:$M$140,$O$11:$O$140,$Q$11:$Q$140,$S$11:$S$140)))</f>
        <v/>
      </c>
      <c r="O55" s="73">
        <f t="shared" si="6"/>
        <v>0</v>
      </c>
      <c r="P55" s="74" t="str">
        <f>IF(RANK(O55,($C$11:$C$140,$E$11:$E$140,$G$11:$G$140,$I$11:$I$140,$K$11:$K$140,$M$11:$M$140,$O$11:$O$140,$Q$11:$Q$140,$S$11:$S$140))&gt;$J$2,"",RANK(O55,($C$11:$C$140,$E$11:$E$140,$G$11:$G$140,$I$11:$I$140,$K$11:$K$140,$M$11:$M$140,$O$11:$O$140,$Q$11:$Q$140,$S$11:$S$140)))</f>
        <v/>
      </c>
      <c r="Q55" s="73">
        <f t="shared" si="7"/>
        <v>6.6666666666666666E-2</v>
      </c>
      <c r="R55" s="74" t="str">
        <f>IF(RANK(Q55,($C$11:$C$140,$E$11:$E$140,$G$11:$G$140,$I$11:$I$140,$K$11:$K$140,$M$11:$M$140,$O$11:$O$140,$Q$11:$Q$140,$S$11:$S$140))&gt;$J$2,"",RANK(Q55,($C$11:$C$140,$E$11:$E$140,$G$11:$G$140,$I$11:$I$140,$K$11:$K$140,$M$11:$M$140,$O$11:$O$140,$Q$11:$Q$140,$S$11:$S$140)))</f>
        <v/>
      </c>
      <c r="S55" s="73">
        <f t="shared" si="8"/>
        <v>0</v>
      </c>
      <c r="T55" s="75" t="str">
        <f>IF(RANK(S55,($C$11:$C$140,$E$11:$E$140,$G$11:$G$140,$I$11:$I$140,$K$11:$K$140,$M$11:$M$140,$O$11:$O$140,$Q$11:$Q$140,$S$11:$S$140))&gt;$J$2,"",RANK(S55,($C$11:$C$140,$E$11:$E$140,$G$11:$G$140,$I$11:$I$140,$K$11:$K$140,$M$11:$M$140,$O$11:$O$140,$Q$11:$Q$140,$S$11:$S$140)))</f>
        <v/>
      </c>
      <c r="U55" s="1"/>
      <c r="V55" s="27"/>
      <c r="W55" s="27"/>
      <c r="X55" s="27"/>
      <c r="Y55" s="27"/>
      <c r="Z55" s="27"/>
    </row>
    <row r="56" spans="1:26" ht="12.75" customHeight="1" x14ac:dyDescent="0.2">
      <c r="A56" s="1"/>
      <c r="B56" s="72">
        <v>46</v>
      </c>
      <c r="C56" s="73">
        <f t="shared" si="0"/>
        <v>8.6956521739130432E-2</v>
      </c>
      <c r="D56" s="74" t="str">
        <f>IF(RANK(C56,($C$11:$C$140,$E$11:$E$140,$G$11:$G$140,$I$11:$I$140,$K$11:$K$140,$M$11:$M$140,$O$11:$O$140,$Q$11:$Q$140,$S$11:$S$140))&gt;$J$2,"",RANK(C56,($C$11:$C$140,$E$11:$E$140,$G$11:$G$140,$I$11:$I$140,$K$11:$K$140,$M$11:$M$140,$O$11:$O$140,$Q$11:$Q$140,$S$11:$S$140)))</f>
        <v/>
      </c>
      <c r="E56" s="73">
        <f t="shared" si="1"/>
        <v>0.2391304347826087</v>
      </c>
      <c r="F56" s="74" t="str">
        <f>IF(RANK(E56,($C$11:$C$140,$E$11:$E$140,$G$11:$G$140,$I$11:$I$140,$K$11:$K$140,$M$11:$M$140,$O$11:$O$140,$Q$11:$Q$140,$S$11:$S$140))&gt;$J$2,"",RANK(E56,($C$11:$C$140,$E$11:$E$140,$G$11:$G$140,$I$11:$I$140,$K$11:$K$140,$M$11:$M$140,$O$11:$O$140,$Q$11:$Q$140,$S$11:$S$140)))</f>
        <v/>
      </c>
      <c r="G56" s="73">
        <f t="shared" si="2"/>
        <v>0.39130434782608697</v>
      </c>
      <c r="H56" s="74" t="str">
        <f>IF(RANK(G56,($C$11:$C$140,$E$11:$E$140,$G$11:$G$140,$I$11:$I$140,$K$11:$K$140,$M$11:$M$140,$O$11:$O$140,$Q$11:$Q$140,$S$11:$S$140))&gt;$J$2,"",RANK(G56,($C$11:$C$140,$E$11:$E$140,$G$11:$G$140,$I$11:$I$140,$K$11:$K$140,$M$11:$M$140,$O$11:$O$140,$Q$11:$Q$140,$S$11:$S$140)))</f>
        <v/>
      </c>
      <c r="I56" s="73">
        <f t="shared" si="3"/>
        <v>0.21739130434782608</v>
      </c>
      <c r="J56" s="74" t="str">
        <f>IF(RANK(I56,($C$11:$C$140,$E$11:$E$140,$G$11:$G$140,$I$11:$I$140,$K$11:$K$140,$M$11:$M$140,$O$11:$O$140,$Q$11:$Q$140,$S$11:$S$140))&gt;$J$2,"",RANK(I56,($C$11:$C$140,$E$11:$E$140,$G$11:$G$140,$I$11:$I$140,$K$11:$K$140,$M$11:$M$140,$O$11:$O$140,$Q$11:$Q$140,$S$11:$S$140)))</f>
        <v/>
      </c>
      <c r="K56" s="73">
        <f t="shared" si="4"/>
        <v>2.1739130434782608E-2</v>
      </c>
      <c r="L56" s="74" t="str">
        <f>IF(RANK(K56,($C$11:$C$140,$E$11:$E$140,$G$11:$G$140,$I$11:$I$140,$K$11:$K$140,$M$11:$M$140,$O$11:$O$140,$Q$11:$Q$140,$S$11:$S$140))&gt;$J$2,"",RANK(K56,($C$11:$C$140,$E$11:$E$140,$G$11:$G$140,$I$11:$I$140,$K$11:$K$140,$M$11:$M$140,$O$11:$O$140,$Q$11:$Q$140,$S$11:$S$140)))</f>
        <v/>
      </c>
      <c r="M56" s="73">
        <f t="shared" si="5"/>
        <v>0</v>
      </c>
      <c r="N56" s="74" t="str">
        <f>IF(RANK(M56,($C$11:$C$140,$E$11:$E$140,$G$11:$G$140,$I$11:$I$140,$K$11:$K$140,$M$11:$M$140,$O$11:$O$140,$Q$11:$Q$140,$S$11:$S$140))&gt;$J$2,"",RANK(M56,($C$11:$C$140,$E$11:$E$140,$G$11:$G$140,$I$11:$I$140,$K$11:$K$140,$M$11:$M$140,$O$11:$O$140,$Q$11:$Q$140,$S$11:$S$140)))</f>
        <v/>
      </c>
      <c r="O56" s="73">
        <f t="shared" si="6"/>
        <v>0</v>
      </c>
      <c r="P56" s="74" t="str">
        <f>IF(RANK(O56,($C$11:$C$140,$E$11:$E$140,$G$11:$G$140,$I$11:$I$140,$K$11:$K$140,$M$11:$M$140,$O$11:$O$140,$Q$11:$Q$140,$S$11:$S$140))&gt;$J$2,"",RANK(O56,($C$11:$C$140,$E$11:$E$140,$G$11:$G$140,$I$11:$I$140,$K$11:$K$140,$M$11:$M$140,$O$11:$O$140,$Q$11:$Q$140,$S$11:$S$140)))</f>
        <v/>
      </c>
      <c r="Q56" s="73">
        <f t="shared" si="7"/>
        <v>6.5217391304347824E-2</v>
      </c>
      <c r="R56" s="74" t="str">
        <f>IF(RANK(Q56,($C$11:$C$140,$E$11:$E$140,$G$11:$G$140,$I$11:$I$140,$K$11:$K$140,$M$11:$M$140,$O$11:$O$140,$Q$11:$Q$140,$S$11:$S$140))&gt;$J$2,"",RANK(Q56,($C$11:$C$140,$E$11:$E$140,$G$11:$G$140,$I$11:$I$140,$K$11:$K$140,$M$11:$M$140,$O$11:$O$140,$Q$11:$Q$140,$S$11:$S$140)))</f>
        <v/>
      </c>
      <c r="S56" s="73">
        <f t="shared" si="8"/>
        <v>0</v>
      </c>
      <c r="T56" s="75" t="str">
        <f>IF(RANK(S56,($C$11:$C$140,$E$11:$E$140,$G$11:$G$140,$I$11:$I$140,$K$11:$K$140,$M$11:$M$140,$O$11:$O$140,$Q$11:$Q$140,$S$11:$S$140))&gt;$J$2,"",RANK(S56,($C$11:$C$140,$E$11:$E$140,$G$11:$G$140,$I$11:$I$140,$K$11:$K$140,$M$11:$M$140,$O$11:$O$140,$Q$11:$Q$140,$S$11:$S$140)))</f>
        <v/>
      </c>
      <c r="U56" s="1"/>
      <c r="V56" s="27"/>
      <c r="W56" s="27"/>
      <c r="X56" s="27"/>
      <c r="Y56" s="27"/>
      <c r="Z56" s="27"/>
    </row>
    <row r="57" spans="1:26" ht="12.75" customHeight="1" x14ac:dyDescent="0.2">
      <c r="A57" s="1"/>
      <c r="B57" s="72">
        <v>47</v>
      </c>
      <c r="C57" s="73">
        <f t="shared" si="0"/>
        <v>8.5106382978723402E-2</v>
      </c>
      <c r="D57" s="74" t="str">
        <f>IF(RANK(C57,($C$11:$C$140,$E$11:$E$140,$G$11:$G$140,$I$11:$I$140,$K$11:$K$140,$M$11:$M$140,$O$11:$O$140,$Q$11:$Q$140,$S$11:$S$140))&gt;$J$2,"",RANK(C57,($C$11:$C$140,$E$11:$E$140,$G$11:$G$140,$I$11:$I$140,$K$11:$K$140,$M$11:$M$140,$O$11:$O$140,$Q$11:$Q$140,$S$11:$S$140)))</f>
        <v/>
      </c>
      <c r="E57" s="73">
        <f t="shared" si="1"/>
        <v>0.23404255319148937</v>
      </c>
      <c r="F57" s="74" t="str">
        <f>IF(RANK(E57,($C$11:$C$140,$E$11:$E$140,$G$11:$G$140,$I$11:$I$140,$K$11:$K$140,$M$11:$M$140,$O$11:$O$140,$Q$11:$Q$140,$S$11:$S$140))&gt;$J$2,"",RANK(E57,($C$11:$C$140,$E$11:$E$140,$G$11:$G$140,$I$11:$I$140,$K$11:$K$140,$M$11:$M$140,$O$11:$O$140,$Q$11:$Q$140,$S$11:$S$140)))</f>
        <v/>
      </c>
      <c r="G57" s="73">
        <f t="shared" si="2"/>
        <v>0.38297872340425532</v>
      </c>
      <c r="H57" s="74" t="str">
        <f>IF(RANK(G57,($C$11:$C$140,$E$11:$E$140,$G$11:$G$140,$I$11:$I$140,$K$11:$K$140,$M$11:$M$140,$O$11:$O$140,$Q$11:$Q$140,$S$11:$S$140))&gt;$J$2,"",RANK(G57,($C$11:$C$140,$E$11:$E$140,$G$11:$G$140,$I$11:$I$140,$K$11:$K$140,$M$11:$M$140,$O$11:$O$140,$Q$11:$Q$140,$S$11:$S$140)))</f>
        <v/>
      </c>
      <c r="I57" s="73">
        <f t="shared" si="3"/>
        <v>0.21276595744680851</v>
      </c>
      <c r="J57" s="74" t="str">
        <f>IF(RANK(I57,($C$11:$C$140,$E$11:$E$140,$G$11:$G$140,$I$11:$I$140,$K$11:$K$140,$M$11:$M$140,$O$11:$O$140,$Q$11:$Q$140,$S$11:$S$140))&gt;$J$2,"",RANK(I57,($C$11:$C$140,$E$11:$E$140,$G$11:$G$140,$I$11:$I$140,$K$11:$K$140,$M$11:$M$140,$O$11:$O$140,$Q$11:$Q$140,$S$11:$S$140)))</f>
        <v/>
      </c>
      <c r="K57" s="73">
        <f t="shared" si="4"/>
        <v>2.1276595744680851E-2</v>
      </c>
      <c r="L57" s="74" t="str">
        <f>IF(RANK(K57,($C$11:$C$140,$E$11:$E$140,$G$11:$G$140,$I$11:$I$140,$K$11:$K$140,$M$11:$M$140,$O$11:$O$140,$Q$11:$Q$140,$S$11:$S$140))&gt;$J$2,"",RANK(K57,($C$11:$C$140,$E$11:$E$140,$G$11:$G$140,$I$11:$I$140,$K$11:$K$140,$M$11:$M$140,$O$11:$O$140,$Q$11:$Q$140,$S$11:$S$140)))</f>
        <v/>
      </c>
      <c r="M57" s="73">
        <f t="shared" si="5"/>
        <v>0</v>
      </c>
      <c r="N57" s="74" t="str">
        <f>IF(RANK(M57,($C$11:$C$140,$E$11:$E$140,$G$11:$G$140,$I$11:$I$140,$K$11:$K$140,$M$11:$M$140,$O$11:$O$140,$Q$11:$Q$140,$S$11:$S$140))&gt;$J$2,"",RANK(M57,($C$11:$C$140,$E$11:$E$140,$G$11:$G$140,$I$11:$I$140,$K$11:$K$140,$M$11:$M$140,$O$11:$O$140,$Q$11:$Q$140,$S$11:$S$140)))</f>
        <v/>
      </c>
      <c r="O57" s="73">
        <f t="shared" si="6"/>
        <v>0</v>
      </c>
      <c r="P57" s="74" t="str">
        <f>IF(RANK(O57,($C$11:$C$140,$E$11:$E$140,$G$11:$G$140,$I$11:$I$140,$K$11:$K$140,$M$11:$M$140,$O$11:$O$140,$Q$11:$Q$140,$S$11:$S$140))&gt;$J$2,"",RANK(O57,($C$11:$C$140,$E$11:$E$140,$G$11:$G$140,$I$11:$I$140,$K$11:$K$140,$M$11:$M$140,$O$11:$O$140,$Q$11:$Q$140,$S$11:$S$140)))</f>
        <v/>
      </c>
      <c r="Q57" s="73">
        <f t="shared" si="7"/>
        <v>6.3829787234042548E-2</v>
      </c>
      <c r="R57" s="74" t="str">
        <f>IF(RANK(Q57,($C$11:$C$140,$E$11:$E$140,$G$11:$G$140,$I$11:$I$140,$K$11:$K$140,$M$11:$M$140,$O$11:$O$140,$Q$11:$Q$140,$S$11:$S$140))&gt;$J$2,"",RANK(Q57,($C$11:$C$140,$E$11:$E$140,$G$11:$G$140,$I$11:$I$140,$K$11:$K$140,$M$11:$M$140,$O$11:$O$140,$Q$11:$Q$140,$S$11:$S$140)))</f>
        <v/>
      </c>
      <c r="S57" s="73">
        <f t="shared" si="8"/>
        <v>0</v>
      </c>
      <c r="T57" s="75" t="str">
        <f>IF(RANK(S57,($C$11:$C$140,$E$11:$E$140,$G$11:$G$140,$I$11:$I$140,$K$11:$K$140,$M$11:$M$140,$O$11:$O$140,$Q$11:$Q$140,$S$11:$S$140))&gt;$J$2,"",RANK(S57,($C$11:$C$140,$E$11:$E$140,$G$11:$G$140,$I$11:$I$140,$K$11:$K$140,$M$11:$M$140,$O$11:$O$140,$Q$11:$Q$140,$S$11:$S$140)))</f>
        <v/>
      </c>
      <c r="U57" s="1"/>
      <c r="V57" s="27"/>
      <c r="W57" s="27"/>
      <c r="X57" s="27"/>
      <c r="Y57" s="27"/>
      <c r="Z57" s="27"/>
    </row>
    <row r="58" spans="1:26" ht="12.75" customHeight="1" x14ac:dyDescent="0.2">
      <c r="A58" s="1"/>
      <c r="B58" s="72">
        <v>48</v>
      </c>
      <c r="C58" s="73">
        <f t="shared" si="0"/>
        <v>8.3333333333333329E-2</v>
      </c>
      <c r="D58" s="74" t="str">
        <f>IF(RANK(C58,($C$11:$C$140,$E$11:$E$140,$G$11:$G$140,$I$11:$I$140,$K$11:$K$140,$M$11:$M$140,$O$11:$O$140,$Q$11:$Q$140,$S$11:$S$140))&gt;$J$2,"",RANK(C58,($C$11:$C$140,$E$11:$E$140,$G$11:$G$140,$I$11:$I$140,$K$11:$K$140,$M$11:$M$140,$O$11:$O$140,$Q$11:$Q$140,$S$11:$S$140)))</f>
        <v/>
      </c>
      <c r="E58" s="73">
        <f t="shared" si="1"/>
        <v>0.22916666666666666</v>
      </c>
      <c r="F58" s="74" t="str">
        <f>IF(RANK(E58,($C$11:$C$140,$E$11:$E$140,$G$11:$G$140,$I$11:$I$140,$K$11:$K$140,$M$11:$M$140,$O$11:$O$140,$Q$11:$Q$140,$S$11:$S$140))&gt;$J$2,"",RANK(E58,($C$11:$C$140,$E$11:$E$140,$G$11:$G$140,$I$11:$I$140,$K$11:$K$140,$M$11:$M$140,$O$11:$O$140,$Q$11:$Q$140,$S$11:$S$140)))</f>
        <v/>
      </c>
      <c r="G58" s="73">
        <f t="shared" si="2"/>
        <v>0.375</v>
      </c>
      <c r="H58" s="74" t="str">
        <f>IF(RANK(G58,($C$11:$C$140,$E$11:$E$140,$G$11:$G$140,$I$11:$I$140,$K$11:$K$140,$M$11:$M$140,$O$11:$O$140,$Q$11:$Q$140,$S$11:$S$140))&gt;$J$2,"",RANK(G58,($C$11:$C$140,$E$11:$E$140,$G$11:$G$140,$I$11:$I$140,$K$11:$K$140,$M$11:$M$140,$O$11:$O$140,$Q$11:$Q$140,$S$11:$S$140)))</f>
        <v/>
      </c>
      <c r="I58" s="73">
        <f t="shared" si="3"/>
        <v>0.20833333333333334</v>
      </c>
      <c r="J58" s="74" t="str">
        <f>IF(RANK(I58,($C$11:$C$140,$E$11:$E$140,$G$11:$G$140,$I$11:$I$140,$K$11:$K$140,$M$11:$M$140,$O$11:$O$140,$Q$11:$Q$140,$S$11:$S$140))&gt;$J$2,"",RANK(I58,($C$11:$C$140,$E$11:$E$140,$G$11:$G$140,$I$11:$I$140,$K$11:$K$140,$M$11:$M$140,$O$11:$O$140,$Q$11:$Q$140,$S$11:$S$140)))</f>
        <v/>
      </c>
      <c r="K58" s="73">
        <f t="shared" si="4"/>
        <v>2.0833333333333332E-2</v>
      </c>
      <c r="L58" s="74" t="str">
        <f>IF(RANK(K58,($C$11:$C$140,$E$11:$E$140,$G$11:$G$140,$I$11:$I$140,$K$11:$K$140,$M$11:$M$140,$O$11:$O$140,$Q$11:$Q$140,$S$11:$S$140))&gt;$J$2,"",RANK(K58,($C$11:$C$140,$E$11:$E$140,$G$11:$G$140,$I$11:$I$140,$K$11:$K$140,$M$11:$M$140,$O$11:$O$140,$Q$11:$Q$140,$S$11:$S$140)))</f>
        <v/>
      </c>
      <c r="M58" s="73">
        <f t="shared" si="5"/>
        <v>0</v>
      </c>
      <c r="N58" s="74" t="str">
        <f>IF(RANK(M58,($C$11:$C$140,$E$11:$E$140,$G$11:$G$140,$I$11:$I$140,$K$11:$K$140,$M$11:$M$140,$O$11:$O$140,$Q$11:$Q$140,$S$11:$S$140))&gt;$J$2,"",RANK(M58,($C$11:$C$140,$E$11:$E$140,$G$11:$G$140,$I$11:$I$140,$K$11:$K$140,$M$11:$M$140,$O$11:$O$140,$Q$11:$Q$140,$S$11:$S$140)))</f>
        <v/>
      </c>
      <c r="O58" s="73">
        <f t="shared" si="6"/>
        <v>0</v>
      </c>
      <c r="P58" s="74" t="str">
        <f>IF(RANK(O58,($C$11:$C$140,$E$11:$E$140,$G$11:$G$140,$I$11:$I$140,$K$11:$K$140,$M$11:$M$140,$O$11:$O$140,$Q$11:$Q$140,$S$11:$S$140))&gt;$J$2,"",RANK(O58,($C$11:$C$140,$E$11:$E$140,$G$11:$G$140,$I$11:$I$140,$K$11:$K$140,$M$11:$M$140,$O$11:$O$140,$Q$11:$Q$140,$S$11:$S$140)))</f>
        <v/>
      </c>
      <c r="Q58" s="73">
        <f t="shared" si="7"/>
        <v>6.25E-2</v>
      </c>
      <c r="R58" s="74" t="str">
        <f>IF(RANK(Q58,($C$11:$C$140,$E$11:$E$140,$G$11:$G$140,$I$11:$I$140,$K$11:$K$140,$M$11:$M$140,$O$11:$O$140,$Q$11:$Q$140,$S$11:$S$140))&gt;$J$2,"",RANK(Q58,($C$11:$C$140,$E$11:$E$140,$G$11:$G$140,$I$11:$I$140,$K$11:$K$140,$M$11:$M$140,$O$11:$O$140,$Q$11:$Q$140,$S$11:$S$140)))</f>
        <v/>
      </c>
      <c r="S58" s="73">
        <f t="shared" si="8"/>
        <v>0</v>
      </c>
      <c r="T58" s="75" t="str">
        <f>IF(RANK(S58,($C$11:$C$140,$E$11:$E$140,$G$11:$G$140,$I$11:$I$140,$K$11:$K$140,$M$11:$M$140,$O$11:$O$140,$Q$11:$Q$140,$S$11:$S$140))&gt;$J$2,"",RANK(S58,($C$11:$C$140,$E$11:$E$140,$G$11:$G$140,$I$11:$I$140,$K$11:$K$140,$M$11:$M$140,$O$11:$O$140,$Q$11:$Q$140,$S$11:$S$140)))</f>
        <v/>
      </c>
      <c r="U58" s="1"/>
      <c r="V58" s="27"/>
      <c r="W58" s="27"/>
      <c r="X58" s="27"/>
      <c r="Y58" s="27"/>
      <c r="Z58" s="27"/>
    </row>
    <row r="59" spans="1:26" ht="12.75" customHeight="1" x14ac:dyDescent="0.2">
      <c r="A59" s="1"/>
      <c r="B59" s="72">
        <v>49</v>
      </c>
      <c r="C59" s="73">
        <f t="shared" si="0"/>
        <v>8.1632653061224483E-2</v>
      </c>
      <c r="D59" s="74" t="str">
        <f>IF(RANK(C59,($C$11:$C$140,$E$11:$E$140,$G$11:$G$140,$I$11:$I$140,$K$11:$K$140,$M$11:$M$140,$O$11:$O$140,$Q$11:$Q$140,$S$11:$S$140))&gt;$J$2,"",RANK(C59,($C$11:$C$140,$E$11:$E$140,$G$11:$G$140,$I$11:$I$140,$K$11:$K$140,$M$11:$M$140,$O$11:$O$140,$Q$11:$Q$140,$S$11:$S$140)))</f>
        <v/>
      </c>
      <c r="E59" s="73">
        <f t="shared" si="1"/>
        <v>0.22448979591836735</v>
      </c>
      <c r="F59" s="74" t="str">
        <f>IF(RANK(E59,($C$11:$C$140,$E$11:$E$140,$G$11:$G$140,$I$11:$I$140,$K$11:$K$140,$M$11:$M$140,$O$11:$O$140,$Q$11:$Q$140,$S$11:$S$140))&gt;$J$2,"",RANK(E59,($C$11:$C$140,$E$11:$E$140,$G$11:$G$140,$I$11:$I$140,$K$11:$K$140,$M$11:$M$140,$O$11:$O$140,$Q$11:$Q$140,$S$11:$S$140)))</f>
        <v/>
      </c>
      <c r="G59" s="73">
        <f t="shared" si="2"/>
        <v>0.36734693877551022</v>
      </c>
      <c r="H59" s="74" t="str">
        <f>IF(RANK(G59,($C$11:$C$140,$E$11:$E$140,$G$11:$G$140,$I$11:$I$140,$K$11:$K$140,$M$11:$M$140,$O$11:$O$140,$Q$11:$Q$140,$S$11:$S$140))&gt;$J$2,"",RANK(G59,($C$11:$C$140,$E$11:$E$140,$G$11:$G$140,$I$11:$I$140,$K$11:$K$140,$M$11:$M$140,$O$11:$O$140,$Q$11:$Q$140,$S$11:$S$140)))</f>
        <v/>
      </c>
      <c r="I59" s="73">
        <f t="shared" si="3"/>
        <v>0.20408163265306123</v>
      </c>
      <c r="J59" s="74" t="str">
        <f>IF(RANK(I59,($C$11:$C$140,$E$11:$E$140,$G$11:$G$140,$I$11:$I$140,$K$11:$K$140,$M$11:$M$140,$O$11:$O$140,$Q$11:$Q$140,$S$11:$S$140))&gt;$J$2,"",RANK(I59,($C$11:$C$140,$E$11:$E$140,$G$11:$G$140,$I$11:$I$140,$K$11:$K$140,$M$11:$M$140,$O$11:$O$140,$Q$11:$Q$140,$S$11:$S$140)))</f>
        <v/>
      </c>
      <c r="K59" s="73">
        <f t="shared" si="4"/>
        <v>2.0408163265306121E-2</v>
      </c>
      <c r="L59" s="74" t="str">
        <f>IF(RANK(K59,($C$11:$C$140,$E$11:$E$140,$G$11:$G$140,$I$11:$I$140,$K$11:$K$140,$M$11:$M$140,$O$11:$O$140,$Q$11:$Q$140,$S$11:$S$140))&gt;$J$2,"",RANK(K59,($C$11:$C$140,$E$11:$E$140,$G$11:$G$140,$I$11:$I$140,$K$11:$K$140,$M$11:$M$140,$O$11:$O$140,$Q$11:$Q$140,$S$11:$S$140)))</f>
        <v/>
      </c>
      <c r="M59" s="73">
        <f t="shared" si="5"/>
        <v>0</v>
      </c>
      <c r="N59" s="74" t="str">
        <f>IF(RANK(M59,($C$11:$C$140,$E$11:$E$140,$G$11:$G$140,$I$11:$I$140,$K$11:$K$140,$M$11:$M$140,$O$11:$O$140,$Q$11:$Q$140,$S$11:$S$140))&gt;$J$2,"",RANK(M59,($C$11:$C$140,$E$11:$E$140,$G$11:$G$140,$I$11:$I$140,$K$11:$K$140,$M$11:$M$140,$O$11:$O$140,$Q$11:$Q$140,$S$11:$S$140)))</f>
        <v/>
      </c>
      <c r="O59" s="73">
        <f t="shared" si="6"/>
        <v>0</v>
      </c>
      <c r="P59" s="74" t="str">
        <f>IF(RANK(O59,($C$11:$C$140,$E$11:$E$140,$G$11:$G$140,$I$11:$I$140,$K$11:$K$140,$M$11:$M$140,$O$11:$O$140,$Q$11:$Q$140,$S$11:$S$140))&gt;$J$2,"",RANK(O59,($C$11:$C$140,$E$11:$E$140,$G$11:$G$140,$I$11:$I$140,$K$11:$K$140,$M$11:$M$140,$O$11:$O$140,$Q$11:$Q$140,$S$11:$S$140)))</f>
        <v/>
      </c>
      <c r="Q59" s="73">
        <f t="shared" si="7"/>
        <v>6.1224489795918366E-2</v>
      </c>
      <c r="R59" s="74" t="str">
        <f>IF(RANK(Q59,($C$11:$C$140,$E$11:$E$140,$G$11:$G$140,$I$11:$I$140,$K$11:$K$140,$M$11:$M$140,$O$11:$O$140,$Q$11:$Q$140,$S$11:$S$140))&gt;$J$2,"",RANK(Q59,($C$11:$C$140,$E$11:$E$140,$G$11:$G$140,$I$11:$I$140,$K$11:$K$140,$M$11:$M$140,$O$11:$O$140,$Q$11:$Q$140,$S$11:$S$140)))</f>
        <v/>
      </c>
      <c r="S59" s="73">
        <f t="shared" si="8"/>
        <v>0</v>
      </c>
      <c r="T59" s="75" t="str">
        <f>IF(RANK(S59,($C$11:$C$140,$E$11:$E$140,$G$11:$G$140,$I$11:$I$140,$K$11:$K$140,$M$11:$M$140,$O$11:$O$140,$Q$11:$Q$140,$S$11:$S$140))&gt;$J$2,"",RANK(S59,($C$11:$C$140,$E$11:$E$140,$G$11:$G$140,$I$11:$I$140,$K$11:$K$140,$M$11:$M$140,$O$11:$O$140,$Q$11:$Q$140,$S$11:$S$140)))</f>
        <v/>
      </c>
      <c r="U59" s="1"/>
      <c r="V59" s="27"/>
      <c r="W59" s="27"/>
      <c r="X59" s="27"/>
      <c r="Y59" s="27"/>
      <c r="Z59" s="27"/>
    </row>
    <row r="60" spans="1:26" ht="12.75" customHeight="1" x14ac:dyDescent="0.2">
      <c r="A60" s="1"/>
      <c r="B60" s="72">
        <v>50</v>
      </c>
      <c r="C60" s="73">
        <f t="shared" si="0"/>
        <v>0.08</v>
      </c>
      <c r="D60" s="74" t="str">
        <f>IF(RANK(C60,($C$11:$C$140,$E$11:$E$140,$G$11:$G$140,$I$11:$I$140,$K$11:$K$140,$M$11:$M$140,$O$11:$O$140,$Q$11:$Q$140,$S$11:$S$140))&gt;$J$2,"",RANK(C60,($C$11:$C$140,$E$11:$E$140,$G$11:$G$140,$I$11:$I$140,$K$11:$K$140,$M$11:$M$140,$O$11:$O$140,$Q$11:$Q$140,$S$11:$S$140)))</f>
        <v/>
      </c>
      <c r="E60" s="73">
        <f t="shared" si="1"/>
        <v>0.22</v>
      </c>
      <c r="F60" s="74" t="str">
        <f>IF(RANK(E60,($C$11:$C$140,$E$11:$E$140,$G$11:$G$140,$I$11:$I$140,$K$11:$K$140,$M$11:$M$140,$O$11:$O$140,$Q$11:$Q$140,$S$11:$S$140))&gt;$J$2,"",RANK(E60,($C$11:$C$140,$E$11:$E$140,$G$11:$G$140,$I$11:$I$140,$K$11:$K$140,$M$11:$M$140,$O$11:$O$140,$Q$11:$Q$140,$S$11:$S$140)))</f>
        <v/>
      </c>
      <c r="G60" s="73">
        <f t="shared" si="2"/>
        <v>0.36</v>
      </c>
      <c r="H60" s="74" t="str">
        <f>IF(RANK(G60,($C$11:$C$140,$E$11:$E$140,$G$11:$G$140,$I$11:$I$140,$K$11:$K$140,$M$11:$M$140,$O$11:$O$140,$Q$11:$Q$140,$S$11:$S$140))&gt;$J$2,"",RANK(G60,($C$11:$C$140,$E$11:$E$140,$G$11:$G$140,$I$11:$I$140,$K$11:$K$140,$M$11:$M$140,$O$11:$O$140,$Q$11:$Q$140,$S$11:$S$140)))</f>
        <v/>
      </c>
      <c r="I60" s="73">
        <f t="shared" si="3"/>
        <v>0.2</v>
      </c>
      <c r="J60" s="74" t="str">
        <f>IF(RANK(I60,($C$11:$C$140,$E$11:$E$140,$G$11:$G$140,$I$11:$I$140,$K$11:$K$140,$M$11:$M$140,$O$11:$O$140,$Q$11:$Q$140,$S$11:$S$140))&gt;$J$2,"",RANK(I60,($C$11:$C$140,$E$11:$E$140,$G$11:$G$140,$I$11:$I$140,$K$11:$K$140,$M$11:$M$140,$O$11:$O$140,$Q$11:$Q$140,$S$11:$S$140)))</f>
        <v/>
      </c>
      <c r="K60" s="73">
        <f t="shared" si="4"/>
        <v>0.02</v>
      </c>
      <c r="L60" s="74" t="str">
        <f>IF(RANK(K60,($C$11:$C$140,$E$11:$E$140,$G$11:$G$140,$I$11:$I$140,$K$11:$K$140,$M$11:$M$140,$O$11:$O$140,$Q$11:$Q$140,$S$11:$S$140))&gt;$J$2,"",RANK(K60,($C$11:$C$140,$E$11:$E$140,$G$11:$G$140,$I$11:$I$140,$K$11:$K$140,$M$11:$M$140,$O$11:$O$140,$Q$11:$Q$140,$S$11:$S$140)))</f>
        <v/>
      </c>
      <c r="M60" s="73">
        <f t="shared" si="5"/>
        <v>0</v>
      </c>
      <c r="N60" s="74" t="str">
        <f>IF(RANK(M60,($C$11:$C$140,$E$11:$E$140,$G$11:$G$140,$I$11:$I$140,$K$11:$K$140,$M$11:$M$140,$O$11:$O$140,$Q$11:$Q$140,$S$11:$S$140))&gt;$J$2,"",RANK(M60,($C$11:$C$140,$E$11:$E$140,$G$11:$G$140,$I$11:$I$140,$K$11:$K$140,$M$11:$M$140,$O$11:$O$140,$Q$11:$Q$140,$S$11:$S$140)))</f>
        <v/>
      </c>
      <c r="O60" s="73">
        <f t="shared" si="6"/>
        <v>0</v>
      </c>
      <c r="P60" s="74" t="str">
        <f>IF(RANK(O60,($C$11:$C$140,$E$11:$E$140,$G$11:$G$140,$I$11:$I$140,$K$11:$K$140,$M$11:$M$140,$O$11:$O$140,$Q$11:$Q$140,$S$11:$S$140))&gt;$J$2,"",RANK(O60,($C$11:$C$140,$E$11:$E$140,$G$11:$G$140,$I$11:$I$140,$K$11:$K$140,$M$11:$M$140,$O$11:$O$140,$Q$11:$Q$140,$S$11:$S$140)))</f>
        <v/>
      </c>
      <c r="Q60" s="73">
        <f t="shared" si="7"/>
        <v>0.06</v>
      </c>
      <c r="R60" s="74" t="str">
        <f>IF(RANK(Q60,($C$11:$C$140,$E$11:$E$140,$G$11:$G$140,$I$11:$I$140,$K$11:$K$140,$M$11:$M$140,$O$11:$O$140,$Q$11:$Q$140,$S$11:$S$140))&gt;$J$2,"",RANK(Q60,($C$11:$C$140,$E$11:$E$140,$G$11:$G$140,$I$11:$I$140,$K$11:$K$140,$M$11:$M$140,$O$11:$O$140,$Q$11:$Q$140,$S$11:$S$140)))</f>
        <v/>
      </c>
      <c r="S60" s="73">
        <f t="shared" si="8"/>
        <v>0</v>
      </c>
      <c r="T60" s="75" t="str">
        <f>IF(RANK(S60,($C$11:$C$140,$E$11:$E$140,$G$11:$G$140,$I$11:$I$140,$K$11:$K$140,$M$11:$M$140,$O$11:$O$140,$Q$11:$Q$140,$S$11:$S$140))&gt;$J$2,"",RANK(S60,($C$11:$C$140,$E$11:$E$140,$G$11:$G$140,$I$11:$I$140,$K$11:$K$140,$M$11:$M$140,$O$11:$O$140,$Q$11:$Q$140,$S$11:$S$140)))</f>
        <v/>
      </c>
      <c r="U60" s="1"/>
      <c r="V60" s="27"/>
      <c r="W60" s="27"/>
      <c r="X60" s="27"/>
      <c r="Y60" s="27"/>
      <c r="Z60" s="27"/>
    </row>
    <row r="61" spans="1:26" ht="12.75" customHeight="1" x14ac:dyDescent="0.2">
      <c r="A61" s="1"/>
      <c r="B61" s="72">
        <v>51</v>
      </c>
      <c r="C61" s="73">
        <f t="shared" si="0"/>
        <v>7.8431372549019607E-2</v>
      </c>
      <c r="D61" s="74" t="str">
        <f>IF(RANK(C61,($C$11:$C$140,$E$11:$E$140,$G$11:$G$140,$I$11:$I$140,$K$11:$K$140,$M$11:$M$140,$O$11:$O$140,$Q$11:$Q$140,$S$11:$S$140))&gt;$J$2,"",RANK(C61,($C$11:$C$140,$E$11:$E$140,$G$11:$G$140,$I$11:$I$140,$K$11:$K$140,$M$11:$M$140,$O$11:$O$140,$Q$11:$Q$140,$S$11:$S$140)))</f>
        <v/>
      </c>
      <c r="E61" s="73">
        <f t="shared" si="1"/>
        <v>0.21568627450980393</v>
      </c>
      <c r="F61" s="74" t="str">
        <f>IF(RANK(E61,($C$11:$C$140,$E$11:$E$140,$G$11:$G$140,$I$11:$I$140,$K$11:$K$140,$M$11:$M$140,$O$11:$O$140,$Q$11:$Q$140,$S$11:$S$140))&gt;$J$2,"",RANK(E61,($C$11:$C$140,$E$11:$E$140,$G$11:$G$140,$I$11:$I$140,$K$11:$K$140,$M$11:$M$140,$O$11:$O$140,$Q$11:$Q$140,$S$11:$S$140)))</f>
        <v/>
      </c>
      <c r="G61" s="73">
        <f t="shared" si="2"/>
        <v>0.35294117647058826</v>
      </c>
      <c r="H61" s="74" t="str">
        <f>IF(RANK(G61,($C$11:$C$140,$E$11:$E$140,$G$11:$G$140,$I$11:$I$140,$K$11:$K$140,$M$11:$M$140,$O$11:$O$140,$Q$11:$Q$140,$S$11:$S$140))&gt;$J$2,"",RANK(G61,($C$11:$C$140,$E$11:$E$140,$G$11:$G$140,$I$11:$I$140,$K$11:$K$140,$M$11:$M$140,$O$11:$O$140,$Q$11:$Q$140,$S$11:$S$140)))</f>
        <v/>
      </c>
      <c r="I61" s="73">
        <f t="shared" si="3"/>
        <v>0.19607843137254902</v>
      </c>
      <c r="J61" s="74" t="str">
        <f>IF(RANK(I61,($C$11:$C$140,$E$11:$E$140,$G$11:$G$140,$I$11:$I$140,$K$11:$K$140,$M$11:$M$140,$O$11:$O$140,$Q$11:$Q$140,$S$11:$S$140))&gt;$J$2,"",RANK(I61,($C$11:$C$140,$E$11:$E$140,$G$11:$G$140,$I$11:$I$140,$K$11:$K$140,$M$11:$M$140,$O$11:$O$140,$Q$11:$Q$140,$S$11:$S$140)))</f>
        <v/>
      </c>
      <c r="K61" s="73">
        <f t="shared" si="4"/>
        <v>1.9607843137254902E-2</v>
      </c>
      <c r="L61" s="74" t="str">
        <f>IF(RANK(K61,($C$11:$C$140,$E$11:$E$140,$G$11:$G$140,$I$11:$I$140,$K$11:$K$140,$M$11:$M$140,$O$11:$O$140,$Q$11:$Q$140,$S$11:$S$140))&gt;$J$2,"",RANK(K61,($C$11:$C$140,$E$11:$E$140,$G$11:$G$140,$I$11:$I$140,$K$11:$K$140,$M$11:$M$140,$O$11:$O$140,$Q$11:$Q$140,$S$11:$S$140)))</f>
        <v/>
      </c>
      <c r="M61" s="73">
        <f t="shared" si="5"/>
        <v>0</v>
      </c>
      <c r="N61" s="74" t="str">
        <f>IF(RANK(M61,($C$11:$C$140,$E$11:$E$140,$G$11:$G$140,$I$11:$I$140,$K$11:$K$140,$M$11:$M$140,$O$11:$O$140,$Q$11:$Q$140,$S$11:$S$140))&gt;$J$2,"",RANK(M61,($C$11:$C$140,$E$11:$E$140,$G$11:$G$140,$I$11:$I$140,$K$11:$K$140,$M$11:$M$140,$O$11:$O$140,$Q$11:$Q$140,$S$11:$S$140)))</f>
        <v/>
      </c>
      <c r="O61" s="73">
        <f t="shared" si="6"/>
        <v>0</v>
      </c>
      <c r="P61" s="74" t="str">
        <f>IF(RANK(O61,($C$11:$C$140,$E$11:$E$140,$G$11:$G$140,$I$11:$I$140,$K$11:$K$140,$M$11:$M$140,$O$11:$O$140,$Q$11:$Q$140,$S$11:$S$140))&gt;$J$2,"",RANK(O61,($C$11:$C$140,$E$11:$E$140,$G$11:$G$140,$I$11:$I$140,$K$11:$K$140,$M$11:$M$140,$O$11:$O$140,$Q$11:$Q$140,$S$11:$S$140)))</f>
        <v/>
      </c>
      <c r="Q61" s="73">
        <f t="shared" si="7"/>
        <v>5.8823529411764705E-2</v>
      </c>
      <c r="R61" s="74" t="str">
        <f>IF(RANK(Q61,($C$11:$C$140,$E$11:$E$140,$G$11:$G$140,$I$11:$I$140,$K$11:$K$140,$M$11:$M$140,$O$11:$O$140,$Q$11:$Q$140,$S$11:$S$140))&gt;$J$2,"",RANK(Q61,($C$11:$C$140,$E$11:$E$140,$G$11:$G$140,$I$11:$I$140,$K$11:$K$140,$M$11:$M$140,$O$11:$O$140,$Q$11:$Q$140,$S$11:$S$140)))</f>
        <v/>
      </c>
      <c r="S61" s="73">
        <f t="shared" si="8"/>
        <v>0</v>
      </c>
      <c r="T61" s="75" t="str">
        <f>IF(RANK(S61,($C$11:$C$140,$E$11:$E$140,$G$11:$G$140,$I$11:$I$140,$K$11:$K$140,$M$11:$M$140,$O$11:$O$140,$Q$11:$Q$140,$S$11:$S$140))&gt;$J$2,"",RANK(S61,($C$11:$C$140,$E$11:$E$140,$G$11:$G$140,$I$11:$I$140,$K$11:$K$140,$M$11:$M$140,$O$11:$O$140,$Q$11:$Q$140,$S$11:$S$140)))</f>
        <v/>
      </c>
      <c r="U61" s="1"/>
      <c r="V61" s="27"/>
      <c r="W61" s="27"/>
      <c r="X61" s="27"/>
      <c r="Y61" s="27"/>
      <c r="Z61" s="27"/>
    </row>
    <row r="62" spans="1:26" ht="12.75" customHeight="1" x14ac:dyDescent="0.2">
      <c r="A62" s="1"/>
      <c r="B62" s="72">
        <v>52</v>
      </c>
      <c r="C62" s="73">
        <f t="shared" si="0"/>
        <v>7.6923076923076927E-2</v>
      </c>
      <c r="D62" s="74" t="str">
        <f>IF(RANK(C62,($C$11:$C$140,$E$11:$E$140,$G$11:$G$140,$I$11:$I$140,$K$11:$K$140,$M$11:$M$140,$O$11:$O$140,$Q$11:$Q$140,$S$11:$S$140))&gt;$J$2,"",RANK(C62,($C$11:$C$140,$E$11:$E$140,$G$11:$G$140,$I$11:$I$140,$K$11:$K$140,$M$11:$M$140,$O$11:$O$140,$Q$11:$Q$140,$S$11:$S$140)))</f>
        <v/>
      </c>
      <c r="E62" s="73">
        <f t="shared" si="1"/>
        <v>0.21153846153846154</v>
      </c>
      <c r="F62" s="74" t="str">
        <f>IF(RANK(E62,($C$11:$C$140,$E$11:$E$140,$G$11:$G$140,$I$11:$I$140,$K$11:$K$140,$M$11:$M$140,$O$11:$O$140,$Q$11:$Q$140,$S$11:$S$140))&gt;$J$2,"",RANK(E62,($C$11:$C$140,$E$11:$E$140,$G$11:$G$140,$I$11:$I$140,$K$11:$K$140,$M$11:$M$140,$O$11:$O$140,$Q$11:$Q$140,$S$11:$S$140)))</f>
        <v/>
      </c>
      <c r="G62" s="73">
        <f t="shared" si="2"/>
        <v>0.34615384615384615</v>
      </c>
      <c r="H62" s="74" t="str">
        <f>IF(RANK(G62,($C$11:$C$140,$E$11:$E$140,$G$11:$G$140,$I$11:$I$140,$K$11:$K$140,$M$11:$M$140,$O$11:$O$140,$Q$11:$Q$140,$S$11:$S$140))&gt;$J$2,"",RANK(G62,($C$11:$C$140,$E$11:$E$140,$G$11:$G$140,$I$11:$I$140,$K$11:$K$140,$M$11:$M$140,$O$11:$O$140,$Q$11:$Q$140,$S$11:$S$140)))</f>
        <v/>
      </c>
      <c r="I62" s="73">
        <f t="shared" si="3"/>
        <v>0.19230769230769232</v>
      </c>
      <c r="J62" s="74" t="str">
        <f>IF(RANK(I62,($C$11:$C$140,$E$11:$E$140,$G$11:$G$140,$I$11:$I$140,$K$11:$K$140,$M$11:$M$140,$O$11:$O$140,$Q$11:$Q$140,$S$11:$S$140))&gt;$J$2,"",RANK(I62,($C$11:$C$140,$E$11:$E$140,$G$11:$G$140,$I$11:$I$140,$K$11:$K$140,$M$11:$M$140,$O$11:$O$140,$Q$11:$Q$140,$S$11:$S$140)))</f>
        <v/>
      </c>
      <c r="K62" s="73">
        <f t="shared" si="4"/>
        <v>1.9230769230769232E-2</v>
      </c>
      <c r="L62" s="74" t="str">
        <f>IF(RANK(K62,($C$11:$C$140,$E$11:$E$140,$G$11:$G$140,$I$11:$I$140,$K$11:$K$140,$M$11:$M$140,$O$11:$O$140,$Q$11:$Q$140,$S$11:$S$140))&gt;$J$2,"",RANK(K62,($C$11:$C$140,$E$11:$E$140,$G$11:$G$140,$I$11:$I$140,$K$11:$K$140,$M$11:$M$140,$O$11:$O$140,$Q$11:$Q$140,$S$11:$S$140)))</f>
        <v/>
      </c>
      <c r="M62" s="73">
        <f t="shared" si="5"/>
        <v>0</v>
      </c>
      <c r="N62" s="74" t="str">
        <f>IF(RANK(M62,($C$11:$C$140,$E$11:$E$140,$G$11:$G$140,$I$11:$I$140,$K$11:$K$140,$M$11:$M$140,$O$11:$O$140,$Q$11:$Q$140,$S$11:$S$140))&gt;$J$2,"",RANK(M62,($C$11:$C$140,$E$11:$E$140,$G$11:$G$140,$I$11:$I$140,$K$11:$K$140,$M$11:$M$140,$O$11:$O$140,$Q$11:$Q$140,$S$11:$S$140)))</f>
        <v/>
      </c>
      <c r="O62" s="73">
        <f t="shared" si="6"/>
        <v>0</v>
      </c>
      <c r="P62" s="74" t="str">
        <f>IF(RANK(O62,($C$11:$C$140,$E$11:$E$140,$G$11:$G$140,$I$11:$I$140,$K$11:$K$140,$M$11:$M$140,$O$11:$O$140,$Q$11:$Q$140,$S$11:$S$140))&gt;$J$2,"",RANK(O62,($C$11:$C$140,$E$11:$E$140,$G$11:$G$140,$I$11:$I$140,$K$11:$K$140,$M$11:$M$140,$O$11:$O$140,$Q$11:$Q$140,$S$11:$S$140)))</f>
        <v/>
      </c>
      <c r="Q62" s="73">
        <f t="shared" si="7"/>
        <v>5.7692307692307696E-2</v>
      </c>
      <c r="R62" s="74" t="str">
        <f>IF(RANK(Q62,($C$11:$C$140,$E$11:$E$140,$G$11:$G$140,$I$11:$I$140,$K$11:$K$140,$M$11:$M$140,$O$11:$O$140,$Q$11:$Q$140,$S$11:$S$140))&gt;$J$2,"",RANK(Q62,($C$11:$C$140,$E$11:$E$140,$G$11:$G$140,$I$11:$I$140,$K$11:$K$140,$M$11:$M$140,$O$11:$O$140,$Q$11:$Q$140,$S$11:$S$140)))</f>
        <v/>
      </c>
      <c r="S62" s="73">
        <f t="shared" si="8"/>
        <v>0</v>
      </c>
      <c r="T62" s="75" t="str">
        <f>IF(RANK(S62,($C$11:$C$140,$E$11:$E$140,$G$11:$G$140,$I$11:$I$140,$K$11:$K$140,$M$11:$M$140,$O$11:$O$140,$Q$11:$Q$140,$S$11:$S$140))&gt;$J$2,"",RANK(S62,($C$11:$C$140,$E$11:$E$140,$G$11:$G$140,$I$11:$I$140,$K$11:$K$140,$M$11:$M$140,$O$11:$O$140,$Q$11:$Q$140,$S$11:$S$140)))</f>
        <v/>
      </c>
      <c r="U62" s="1"/>
      <c r="V62" s="27"/>
      <c r="W62" s="27"/>
      <c r="X62" s="27"/>
      <c r="Y62" s="27"/>
      <c r="Z62" s="27"/>
    </row>
    <row r="63" spans="1:26" ht="12.75" customHeight="1" x14ac:dyDescent="0.2">
      <c r="A63" s="1"/>
      <c r="B63" s="72">
        <v>53</v>
      </c>
      <c r="C63" s="73">
        <f t="shared" si="0"/>
        <v>7.5471698113207544E-2</v>
      </c>
      <c r="D63" s="74" t="str">
        <f>IF(RANK(C63,($C$11:$C$140,$E$11:$E$140,$G$11:$G$140,$I$11:$I$140,$K$11:$K$140,$M$11:$M$140,$O$11:$O$140,$Q$11:$Q$140,$S$11:$S$140))&gt;$J$2,"",RANK(C63,($C$11:$C$140,$E$11:$E$140,$G$11:$G$140,$I$11:$I$140,$K$11:$K$140,$M$11:$M$140,$O$11:$O$140,$Q$11:$Q$140,$S$11:$S$140)))</f>
        <v/>
      </c>
      <c r="E63" s="73">
        <f t="shared" si="1"/>
        <v>0.20754716981132076</v>
      </c>
      <c r="F63" s="74" t="str">
        <f>IF(RANK(E63,($C$11:$C$140,$E$11:$E$140,$G$11:$G$140,$I$11:$I$140,$K$11:$K$140,$M$11:$M$140,$O$11:$O$140,$Q$11:$Q$140,$S$11:$S$140))&gt;$J$2,"",RANK(E63,($C$11:$C$140,$E$11:$E$140,$G$11:$G$140,$I$11:$I$140,$K$11:$K$140,$M$11:$M$140,$O$11:$O$140,$Q$11:$Q$140,$S$11:$S$140)))</f>
        <v/>
      </c>
      <c r="G63" s="73">
        <f t="shared" si="2"/>
        <v>0.33962264150943394</v>
      </c>
      <c r="H63" s="74" t="str">
        <f>IF(RANK(G63,($C$11:$C$140,$E$11:$E$140,$G$11:$G$140,$I$11:$I$140,$K$11:$K$140,$M$11:$M$140,$O$11:$O$140,$Q$11:$Q$140,$S$11:$S$140))&gt;$J$2,"",RANK(G63,($C$11:$C$140,$E$11:$E$140,$G$11:$G$140,$I$11:$I$140,$K$11:$K$140,$M$11:$M$140,$O$11:$O$140,$Q$11:$Q$140,$S$11:$S$140)))</f>
        <v/>
      </c>
      <c r="I63" s="73">
        <f t="shared" si="3"/>
        <v>0.18867924528301888</v>
      </c>
      <c r="J63" s="74" t="str">
        <f>IF(RANK(I63,($C$11:$C$140,$E$11:$E$140,$G$11:$G$140,$I$11:$I$140,$K$11:$K$140,$M$11:$M$140,$O$11:$O$140,$Q$11:$Q$140,$S$11:$S$140))&gt;$J$2,"",RANK(I63,($C$11:$C$140,$E$11:$E$140,$G$11:$G$140,$I$11:$I$140,$K$11:$K$140,$M$11:$M$140,$O$11:$O$140,$Q$11:$Q$140,$S$11:$S$140)))</f>
        <v/>
      </c>
      <c r="K63" s="73">
        <f t="shared" si="4"/>
        <v>1.8867924528301886E-2</v>
      </c>
      <c r="L63" s="74" t="str">
        <f>IF(RANK(K63,($C$11:$C$140,$E$11:$E$140,$G$11:$G$140,$I$11:$I$140,$K$11:$K$140,$M$11:$M$140,$O$11:$O$140,$Q$11:$Q$140,$S$11:$S$140))&gt;$J$2,"",RANK(K63,($C$11:$C$140,$E$11:$E$140,$G$11:$G$140,$I$11:$I$140,$K$11:$K$140,$M$11:$M$140,$O$11:$O$140,$Q$11:$Q$140,$S$11:$S$140)))</f>
        <v/>
      </c>
      <c r="M63" s="73">
        <f t="shared" si="5"/>
        <v>0</v>
      </c>
      <c r="N63" s="74" t="str">
        <f>IF(RANK(M63,($C$11:$C$140,$E$11:$E$140,$G$11:$G$140,$I$11:$I$140,$K$11:$K$140,$M$11:$M$140,$O$11:$O$140,$Q$11:$Q$140,$S$11:$S$140))&gt;$J$2,"",RANK(M63,($C$11:$C$140,$E$11:$E$140,$G$11:$G$140,$I$11:$I$140,$K$11:$K$140,$M$11:$M$140,$O$11:$O$140,$Q$11:$Q$140,$S$11:$S$140)))</f>
        <v/>
      </c>
      <c r="O63" s="73">
        <f t="shared" si="6"/>
        <v>0</v>
      </c>
      <c r="P63" s="74" t="str">
        <f>IF(RANK(O63,($C$11:$C$140,$E$11:$E$140,$G$11:$G$140,$I$11:$I$140,$K$11:$K$140,$M$11:$M$140,$O$11:$O$140,$Q$11:$Q$140,$S$11:$S$140))&gt;$J$2,"",RANK(O63,($C$11:$C$140,$E$11:$E$140,$G$11:$G$140,$I$11:$I$140,$K$11:$K$140,$M$11:$M$140,$O$11:$O$140,$Q$11:$Q$140,$S$11:$S$140)))</f>
        <v/>
      </c>
      <c r="Q63" s="73">
        <f t="shared" si="7"/>
        <v>5.6603773584905662E-2</v>
      </c>
      <c r="R63" s="74" t="str">
        <f>IF(RANK(Q63,($C$11:$C$140,$E$11:$E$140,$G$11:$G$140,$I$11:$I$140,$K$11:$K$140,$M$11:$M$140,$O$11:$O$140,$Q$11:$Q$140,$S$11:$S$140))&gt;$J$2,"",RANK(Q63,($C$11:$C$140,$E$11:$E$140,$G$11:$G$140,$I$11:$I$140,$K$11:$K$140,$M$11:$M$140,$O$11:$O$140,$Q$11:$Q$140,$S$11:$S$140)))</f>
        <v/>
      </c>
      <c r="S63" s="73">
        <f t="shared" si="8"/>
        <v>0</v>
      </c>
      <c r="T63" s="75" t="str">
        <f>IF(RANK(S63,($C$11:$C$140,$E$11:$E$140,$G$11:$G$140,$I$11:$I$140,$K$11:$K$140,$M$11:$M$140,$O$11:$O$140,$Q$11:$Q$140,$S$11:$S$140))&gt;$J$2,"",RANK(S63,($C$11:$C$140,$E$11:$E$140,$G$11:$G$140,$I$11:$I$140,$K$11:$K$140,$M$11:$M$140,$O$11:$O$140,$Q$11:$Q$140,$S$11:$S$140)))</f>
        <v/>
      </c>
      <c r="U63" s="1"/>
      <c r="V63" s="27"/>
      <c r="W63" s="27"/>
      <c r="X63" s="27"/>
      <c r="Y63" s="27"/>
      <c r="Z63" s="27"/>
    </row>
    <row r="64" spans="1:26" ht="12.75" customHeight="1" x14ac:dyDescent="0.2">
      <c r="A64" s="1"/>
      <c r="B64" s="72">
        <v>54</v>
      </c>
      <c r="C64" s="73">
        <f t="shared" si="0"/>
        <v>7.407407407407407E-2</v>
      </c>
      <c r="D64" s="74" t="str">
        <f>IF(RANK(C64,($C$11:$C$140,$E$11:$E$140,$G$11:$G$140,$I$11:$I$140,$K$11:$K$140,$M$11:$M$140,$O$11:$O$140,$Q$11:$Q$140,$S$11:$S$140))&gt;$J$2,"",RANK(C64,($C$11:$C$140,$E$11:$E$140,$G$11:$G$140,$I$11:$I$140,$K$11:$K$140,$M$11:$M$140,$O$11:$O$140,$Q$11:$Q$140,$S$11:$S$140)))</f>
        <v/>
      </c>
      <c r="E64" s="73">
        <f t="shared" si="1"/>
        <v>0.20370370370370369</v>
      </c>
      <c r="F64" s="74" t="str">
        <f>IF(RANK(E64,($C$11:$C$140,$E$11:$E$140,$G$11:$G$140,$I$11:$I$140,$K$11:$K$140,$M$11:$M$140,$O$11:$O$140,$Q$11:$Q$140,$S$11:$S$140))&gt;$J$2,"",RANK(E64,($C$11:$C$140,$E$11:$E$140,$G$11:$G$140,$I$11:$I$140,$K$11:$K$140,$M$11:$M$140,$O$11:$O$140,$Q$11:$Q$140,$S$11:$S$140)))</f>
        <v/>
      </c>
      <c r="G64" s="73">
        <f t="shared" si="2"/>
        <v>0.33333333333333331</v>
      </c>
      <c r="H64" s="74" t="str">
        <f>IF(RANK(G64,($C$11:$C$140,$E$11:$E$140,$G$11:$G$140,$I$11:$I$140,$K$11:$K$140,$M$11:$M$140,$O$11:$O$140,$Q$11:$Q$140,$S$11:$S$140))&gt;$J$2,"",RANK(G64,($C$11:$C$140,$E$11:$E$140,$G$11:$G$140,$I$11:$I$140,$K$11:$K$140,$M$11:$M$140,$O$11:$O$140,$Q$11:$Q$140,$S$11:$S$140)))</f>
        <v/>
      </c>
      <c r="I64" s="73">
        <f t="shared" si="3"/>
        <v>0.18518518518518517</v>
      </c>
      <c r="J64" s="74" t="str">
        <f>IF(RANK(I64,($C$11:$C$140,$E$11:$E$140,$G$11:$G$140,$I$11:$I$140,$K$11:$K$140,$M$11:$M$140,$O$11:$O$140,$Q$11:$Q$140,$S$11:$S$140))&gt;$J$2,"",RANK(I64,($C$11:$C$140,$E$11:$E$140,$G$11:$G$140,$I$11:$I$140,$K$11:$K$140,$M$11:$M$140,$O$11:$O$140,$Q$11:$Q$140,$S$11:$S$140)))</f>
        <v/>
      </c>
      <c r="K64" s="73">
        <f t="shared" si="4"/>
        <v>1.8518518518518517E-2</v>
      </c>
      <c r="L64" s="74" t="str">
        <f>IF(RANK(K64,($C$11:$C$140,$E$11:$E$140,$G$11:$G$140,$I$11:$I$140,$K$11:$K$140,$M$11:$M$140,$O$11:$O$140,$Q$11:$Q$140,$S$11:$S$140))&gt;$J$2,"",RANK(K64,($C$11:$C$140,$E$11:$E$140,$G$11:$G$140,$I$11:$I$140,$K$11:$K$140,$M$11:$M$140,$O$11:$O$140,$Q$11:$Q$140,$S$11:$S$140)))</f>
        <v/>
      </c>
      <c r="M64" s="73">
        <f t="shared" si="5"/>
        <v>0</v>
      </c>
      <c r="N64" s="74" t="str">
        <f>IF(RANK(M64,($C$11:$C$140,$E$11:$E$140,$G$11:$G$140,$I$11:$I$140,$K$11:$K$140,$M$11:$M$140,$O$11:$O$140,$Q$11:$Q$140,$S$11:$S$140))&gt;$J$2,"",RANK(M64,($C$11:$C$140,$E$11:$E$140,$G$11:$G$140,$I$11:$I$140,$K$11:$K$140,$M$11:$M$140,$O$11:$O$140,$Q$11:$Q$140,$S$11:$S$140)))</f>
        <v/>
      </c>
      <c r="O64" s="73">
        <f t="shared" si="6"/>
        <v>0</v>
      </c>
      <c r="P64" s="74" t="str">
        <f>IF(RANK(O64,($C$11:$C$140,$E$11:$E$140,$G$11:$G$140,$I$11:$I$140,$K$11:$K$140,$M$11:$M$140,$O$11:$O$140,$Q$11:$Q$140,$S$11:$S$140))&gt;$J$2,"",RANK(O64,($C$11:$C$140,$E$11:$E$140,$G$11:$G$140,$I$11:$I$140,$K$11:$K$140,$M$11:$M$140,$O$11:$O$140,$Q$11:$Q$140,$S$11:$S$140)))</f>
        <v/>
      </c>
      <c r="Q64" s="73">
        <f t="shared" si="7"/>
        <v>5.5555555555555552E-2</v>
      </c>
      <c r="R64" s="74" t="str">
        <f>IF(RANK(Q64,($C$11:$C$140,$E$11:$E$140,$G$11:$G$140,$I$11:$I$140,$K$11:$K$140,$M$11:$M$140,$O$11:$O$140,$Q$11:$Q$140,$S$11:$S$140))&gt;$J$2,"",RANK(Q64,($C$11:$C$140,$E$11:$E$140,$G$11:$G$140,$I$11:$I$140,$K$11:$K$140,$M$11:$M$140,$O$11:$O$140,$Q$11:$Q$140,$S$11:$S$140)))</f>
        <v/>
      </c>
      <c r="S64" s="73">
        <f t="shared" si="8"/>
        <v>0</v>
      </c>
      <c r="T64" s="75" t="str">
        <f>IF(RANK(S64,($C$11:$C$140,$E$11:$E$140,$G$11:$G$140,$I$11:$I$140,$K$11:$K$140,$M$11:$M$140,$O$11:$O$140,$Q$11:$Q$140,$S$11:$S$140))&gt;$J$2,"",RANK(S64,($C$11:$C$140,$E$11:$E$140,$G$11:$G$140,$I$11:$I$140,$K$11:$K$140,$M$11:$M$140,$O$11:$O$140,$Q$11:$Q$140,$S$11:$S$140)))</f>
        <v/>
      </c>
      <c r="U64" s="1"/>
      <c r="V64" s="27"/>
      <c r="W64" s="27"/>
      <c r="X64" s="27"/>
      <c r="Y64" s="27"/>
      <c r="Z64" s="27"/>
    </row>
    <row r="65" spans="1:26" ht="12.75" customHeight="1" x14ac:dyDescent="0.2">
      <c r="A65" s="1"/>
      <c r="B65" s="72">
        <v>55</v>
      </c>
      <c r="C65" s="73">
        <f t="shared" si="0"/>
        <v>7.2727272727272724E-2</v>
      </c>
      <c r="D65" s="74" t="str">
        <f>IF(RANK(C65,($C$11:$C$140,$E$11:$E$140,$G$11:$G$140,$I$11:$I$140,$K$11:$K$140,$M$11:$M$140,$O$11:$O$140,$Q$11:$Q$140,$S$11:$S$140))&gt;$J$2,"",RANK(C65,($C$11:$C$140,$E$11:$E$140,$G$11:$G$140,$I$11:$I$140,$K$11:$K$140,$M$11:$M$140,$O$11:$O$140,$Q$11:$Q$140,$S$11:$S$140)))</f>
        <v/>
      </c>
      <c r="E65" s="73">
        <f t="shared" si="1"/>
        <v>0.2</v>
      </c>
      <c r="F65" s="74" t="str">
        <f>IF(RANK(E65,($C$11:$C$140,$E$11:$E$140,$G$11:$G$140,$I$11:$I$140,$K$11:$K$140,$M$11:$M$140,$O$11:$O$140,$Q$11:$Q$140,$S$11:$S$140))&gt;$J$2,"",RANK(E65,($C$11:$C$140,$E$11:$E$140,$G$11:$G$140,$I$11:$I$140,$K$11:$K$140,$M$11:$M$140,$O$11:$O$140,$Q$11:$Q$140,$S$11:$S$140)))</f>
        <v/>
      </c>
      <c r="G65" s="73">
        <f t="shared" si="2"/>
        <v>0.32727272727272727</v>
      </c>
      <c r="H65" s="74" t="str">
        <f>IF(RANK(G65,($C$11:$C$140,$E$11:$E$140,$G$11:$G$140,$I$11:$I$140,$K$11:$K$140,$M$11:$M$140,$O$11:$O$140,$Q$11:$Q$140,$S$11:$S$140))&gt;$J$2,"",RANK(G65,($C$11:$C$140,$E$11:$E$140,$G$11:$G$140,$I$11:$I$140,$K$11:$K$140,$M$11:$M$140,$O$11:$O$140,$Q$11:$Q$140,$S$11:$S$140)))</f>
        <v/>
      </c>
      <c r="I65" s="73">
        <f t="shared" si="3"/>
        <v>0.18181818181818182</v>
      </c>
      <c r="J65" s="74" t="str">
        <f>IF(RANK(I65,($C$11:$C$140,$E$11:$E$140,$G$11:$G$140,$I$11:$I$140,$K$11:$K$140,$M$11:$M$140,$O$11:$O$140,$Q$11:$Q$140,$S$11:$S$140))&gt;$J$2,"",RANK(I65,($C$11:$C$140,$E$11:$E$140,$G$11:$G$140,$I$11:$I$140,$K$11:$K$140,$M$11:$M$140,$O$11:$O$140,$Q$11:$Q$140,$S$11:$S$140)))</f>
        <v/>
      </c>
      <c r="K65" s="73">
        <f t="shared" si="4"/>
        <v>1.8181818181818181E-2</v>
      </c>
      <c r="L65" s="74" t="str">
        <f>IF(RANK(K65,($C$11:$C$140,$E$11:$E$140,$G$11:$G$140,$I$11:$I$140,$K$11:$K$140,$M$11:$M$140,$O$11:$O$140,$Q$11:$Q$140,$S$11:$S$140))&gt;$J$2,"",RANK(K65,($C$11:$C$140,$E$11:$E$140,$G$11:$G$140,$I$11:$I$140,$K$11:$K$140,$M$11:$M$140,$O$11:$O$140,$Q$11:$Q$140,$S$11:$S$140)))</f>
        <v/>
      </c>
      <c r="M65" s="73">
        <f t="shared" si="5"/>
        <v>0</v>
      </c>
      <c r="N65" s="74" t="str">
        <f>IF(RANK(M65,($C$11:$C$140,$E$11:$E$140,$G$11:$G$140,$I$11:$I$140,$K$11:$K$140,$M$11:$M$140,$O$11:$O$140,$Q$11:$Q$140,$S$11:$S$140))&gt;$J$2,"",RANK(M65,($C$11:$C$140,$E$11:$E$140,$G$11:$G$140,$I$11:$I$140,$K$11:$K$140,$M$11:$M$140,$O$11:$O$140,$Q$11:$Q$140,$S$11:$S$140)))</f>
        <v/>
      </c>
      <c r="O65" s="73">
        <f t="shared" si="6"/>
        <v>0</v>
      </c>
      <c r="P65" s="74" t="str">
        <f>IF(RANK(O65,($C$11:$C$140,$E$11:$E$140,$G$11:$G$140,$I$11:$I$140,$K$11:$K$140,$M$11:$M$140,$O$11:$O$140,$Q$11:$Q$140,$S$11:$S$140))&gt;$J$2,"",RANK(O65,($C$11:$C$140,$E$11:$E$140,$G$11:$G$140,$I$11:$I$140,$K$11:$K$140,$M$11:$M$140,$O$11:$O$140,$Q$11:$Q$140,$S$11:$S$140)))</f>
        <v/>
      </c>
      <c r="Q65" s="73">
        <f t="shared" si="7"/>
        <v>5.4545454545454543E-2</v>
      </c>
      <c r="R65" s="74" t="str">
        <f>IF(RANK(Q65,($C$11:$C$140,$E$11:$E$140,$G$11:$G$140,$I$11:$I$140,$K$11:$K$140,$M$11:$M$140,$O$11:$O$140,$Q$11:$Q$140,$S$11:$S$140))&gt;$J$2,"",RANK(Q65,($C$11:$C$140,$E$11:$E$140,$G$11:$G$140,$I$11:$I$140,$K$11:$K$140,$M$11:$M$140,$O$11:$O$140,$Q$11:$Q$140,$S$11:$S$140)))</f>
        <v/>
      </c>
      <c r="S65" s="73">
        <f t="shared" si="8"/>
        <v>0</v>
      </c>
      <c r="T65" s="75" t="str">
        <f>IF(RANK(S65,($C$11:$C$140,$E$11:$E$140,$G$11:$G$140,$I$11:$I$140,$K$11:$K$140,$M$11:$M$140,$O$11:$O$140,$Q$11:$Q$140,$S$11:$S$140))&gt;$J$2,"",RANK(S65,($C$11:$C$140,$E$11:$E$140,$G$11:$G$140,$I$11:$I$140,$K$11:$K$140,$M$11:$M$140,$O$11:$O$140,$Q$11:$Q$140,$S$11:$S$140)))</f>
        <v/>
      </c>
      <c r="U65" s="1"/>
      <c r="V65" s="27"/>
      <c r="W65" s="27"/>
      <c r="X65" s="27"/>
      <c r="Y65" s="27"/>
      <c r="Z65" s="27"/>
    </row>
    <row r="66" spans="1:26" ht="12.75" customHeight="1" x14ac:dyDescent="0.2">
      <c r="A66" s="1"/>
      <c r="B66" s="72">
        <v>56</v>
      </c>
      <c r="C66" s="73">
        <f t="shared" si="0"/>
        <v>7.1428571428571425E-2</v>
      </c>
      <c r="D66" s="74" t="str">
        <f>IF(RANK(C66,($C$11:$C$140,$E$11:$E$140,$G$11:$G$140,$I$11:$I$140,$K$11:$K$140,$M$11:$M$140,$O$11:$O$140,$Q$11:$Q$140,$S$11:$S$140))&gt;$J$2,"",RANK(C66,($C$11:$C$140,$E$11:$E$140,$G$11:$G$140,$I$11:$I$140,$K$11:$K$140,$M$11:$M$140,$O$11:$O$140,$Q$11:$Q$140,$S$11:$S$140)))</f>
        <v/>
      </c>
      <c r="E66" s="73">
        <f t="shared" si="1"/>
        <v>0.19642857142857142</v>
      </c>
      <c r="F66" s="74" t="str">
        <f>IF(RANK(E66,($C$11:$C$140,$E$11:$E$140,$G$11:$G$140,$I$11:$I$140,$K$11:$K$140,$M$11:$M$140,$O$11:$O$140,$Q$11:$Q$140,$S$11:$S$140))&gt;$J$2,"",RANK(E66,($C$11:$C$140,$E$11:$E$140,$G$11:$G$140,$I$11:$I$140,$K$11:$K$140,$M$11:$M$140,$O$11:$O$140,$Q$11:$Q$140,$S$11:$S$140)))</f>
        <v/>
      </c>
      <c r="G66" s="73">
        <f t="shared" si="2"/>
        <v>0.32142857142857145</v>
      </c>
      <c r="H66" s="74" t="str">
        <f>IF(RANK(G66,($C$11:$C$140,$E$11:$E$140,$G$11:$G$140,$I$11:$I$140,$K$11:$K$140,$M$11:$M$140,$O$11:$O$140,$Q$11:$Q$140,$S$11:$S$140))&gt;$J$2,"",RANK(G66,($C$11:$C$140,$E$11:$E$140,$G$11:$G$140,$I$11:$I$140,$K$11:$K$140,$M$11:$M$140,$O$11:$O$140,$Q$11:$Q$140,$S$11:$S$140)))</f>
        <v/>
      </c>
      <c r="I66" s="73">
        <f t="shared" si="3"/>
        <v>0.17857142857142858</v>
      </c>
      <c r="J66" s="74" t="str">
        <f>IF(RANK(I66,($C$11:$C$140,$E$11:$E$140,$G$11:$G$140,$I$11:$I$140,$K$11:$K$140,$M$11:$M$140,$O$11:$O$140,$Q$11:$Q$140,$S$11:$S$140))&gt;$J$2,"",RANK(I66,($C$11:$C$140,$E$11:$E$140,$G$11:$G$140,$I$11:$I$140,$K$11:$K$140,$M$11:$M$140,$O$11:$O$140,$Q$11:$Q$140,$S$11:$S$140)))</f>
        <v/>
      </c>
      <c r="K66" s="73">
        <f t="shared" si="4"/>
        <v>1.7857142857142856E-2</v>
      </c>
      <c r="L66" s="74" t="str">
        <f>IF(RANK(K66,($C$11:$C$140,$E$11:$E$140,$G$11:$G$140,$I$11:$I$140,$K$11:$K$140,$M$11:$M$140,$O$11:$O$140,$Q$11:$Q$140,$S$11:$S$140))&gt;$J$2,"",RANK(K66,($C$11:$C$140,$E$11:$E$140,$G$11:$G$140,$I$11:$I$140,$K$11:$K$140,$M$11:$M$140,$O$11:$O$140,$Q$11:$Q$140,$S$11:$S$140)))</f>
        <v/>
      </c>
      <c r="M66" s="73">
        <f t="shared" si="5"/>
        <v>0</v>
      </c>
      <c r="N66" s="74" t="str">
        <f>IF(RANK(M66,($C$11:$C$140,$E$11:$E$140,$G$11:$G$140,$I$11:$I$140,$K$11:$K$140,$M$11:$M$140,$O$11:$O$140,$Q$11:$Q$140,$S$11:$S$140))&gt;$J$2,"",RANK(M66,($C$11:$C$140,$E$11:$E$140,$G$11:$G$140,$I$11:$I$140,$K$11:$K$140,$M$11:$M$140,$O$11:$O$140,$Q$11:$Q$140,$S$11:$S$140)))</f>
        <v/>
      </c>
      <c r="O66" s="73">
        <f t="shared" si="6"/>
        <v>0</v>
      </c>
      <c r="P66" s="74" t="str">
        <f>IF(RANK(O66,($C$11:$C$140,$E$11:$E$140,$G$11:$G$140,$I$11:$I$140,$K$11:$K$140,$M$11:$M$140,$O$11:$O$140,$Q$11:$Q$140,$S$11:$S$140))&gt;$J$2,"",RANK(O66,($C$11:$C$140,$E$11:$E$140,$G$11:$G$140,$I$11:$I$140,$K$11:$K$140,$M$11:$M$140,$O$11:$O$140,$Q$11:$Q$140,$S$11:$S$140)))</f>
        <v/>
      </c>
      <c r="Q66" s="73">
        <f t="shared" si="7"/>
        <v>5.3571428571428568E-2</v>
      </c>
      <c r="R66" s="74" t="str">
        <f>IF(RANK(Q66,($C$11:$C$140,$E$11:$E$140,$G$11:$G$140,$I$11:$I$140,$K$11:$K$140,$M$11:$M$140,$O$11:$O$140,$Q$11:$Q$140,$S$11:$S$140))&gt;$J$2,"",RANK(Q66,($C$11:$C$140,$E$11:$E$140,$G$11:$G$140,$I$11:$I$140,$K$11:$K$140,$M$11:$M$140,$O$11:$O$140,$Q$11:$Q$140,$S$11:$S$140)))</f>
        <v/>
      </c>
      <c r="S66" s="73">
        <f t="shared" si="8"/>
        <v>0</v>
      </c>
      <c r="T66" s="75" t="str">
        <f>IF(RANK(S66,($C$11:$C$140,$E$11:$E$140,$G$11:$G$140,$I$11:$I$140,$K$11:$K$140,$M$11:$M$140,$O$11:$O$140,$Q$11:$Q$140,$S$11:$S$140))&gt;$J$2,"",RANK(S66,($C$11:$C$140,$E$11:$E$140,$G$11:$G$140,$I$11:$I$140,$K$11:$K$140,$M$11:$M$140,$O$11:$O$140,$Q$11:$Q$140,$S$11:$S$140)))</f>
        <v/>
      </c>
      <c r="U66" s="1"/>
      <c r="V66" s="27"/>
      <c r="W66" s="27"/>
      <c r="X66" s="27"/>
      <c r="Y66" s="27"/>
      <c r="Z66" s="27"/>
    </row>
    <row r="67" spans="1:26" ht="12.75" customHeight="1" x14ac:dyDescent="0.2">
      <c r="A67" s="1"/>
      <c r="B67" s="72">
        <v>57</v>
      </c>
      <c r="C67" s="73">
        <f t="shared" si="0"/>
        <v>7.0175438596491224E-2</v>
      </c>
      <c r="D67" s="74" t="str">
        <f>IF(RANK(C67,($C$11:$C$140,$E$11:$E$140,$G$11:$G$140,$I$11:$I$140,$K$11:$K$140,$M$11:$M$140,$O$11:$O$140,$Q$11:$Q$140,$S$11:$S$140))&gt;$J$2,"",RANK(C67,($C$11:$C$140,$E$11:$E$140,$G$11:$G$140,$I$11:$I$140,$K$11:$K$140,$M$11:$M$140,$O$11:$O$140,$Q$11:$Q$140,$S$11:$S$140)))</f>
        <v/>
      </c>
      <c r="E67" s="73">
        <f t="shared" si="1"/>
        <v>0.19298245614035087</v>
      </c>
      <c r="F67" s="74" t="str">
        <f>IF(RANK(E67,($C$11:$C$140,$E$11:$E$140,$G$11:$G$140,$I$11:$I$140,$K$11:$K$140,$M$11:$M$140,$O$11:$O$140,$Q$11:$Q$140,$S$11:$S$140))&gt;$J$2,"",RANK(E67,($C$11:$C$140,$E$11:$E$140,$G$11:$G$140,$I$11:$I$140,$K$11:$K$140,$M$11:$M$140,$O$11:$O$140,$Q$11:$Q$140,$S$11:$S$140)))</f>
        <v/>
      </c>
      <c r="G67" s="73">
        <f t="shared" si="2"/>
        <v>0.31578947368421051</v>
      </c>
      <c r="H67" s="74" t="str">
        <f>IF(RANK(G67,($C$11:$C$140,$E$11:$E$140,$G$11:$G$140,$I$11:$I$140,$K$11:$K$140,$M$11:$M$140,$O$11:$O$140,$Q$11:$Q$140,$S$11:$S$140))&gt;$J$2,"",RANK(G67,($C$11:$C$140,$E$11:$E$140,$G$11:$G$140,$I$11:$I$140,$K$11:$K$140,$M$11:$M$140,$O$11:$O$140,$Q$11:$Q$140,$S$11:$S$140)))</f>
        <v/>
      </c>
      <c r="I67" s="73">
        <f t="shared" si="3"/>
        <v>0.17543859649122806</v>
      </c>
      <c r="J67" s="74" t="str">
        <f>IF(RANK(I67,($C$11:$C$140,$E$11:$E$140,$G$11:$G$140,$I$11:$I$140,$K$11:$K$140,$M$11:$M$140,$O$11:$O$140,$Q$11:$Q$140,$S$11:$S$140))&gt;$J$2,"",RANK(I67,($C$11:$C$140,$E$11:$E$140,$G$11:$G$140,$I$11:$I$140,$K$11:$K$140,$M$11:$M$140,$O$11:$O$140,$Q$11:$Q$140,$S$11:$S$140)))</f>
        <v/>
      </c>
      <c r="K67" s="73">
        <f t="shared" si="4"/>
        <v>1.7543859649122806E-2</v>
      </c>
      <c r="L67" s="74" t="str">
        <f>IF(RANK(K67,($C$11:$C$140,$E$11:$E$140,$G$11:$G$140,$I$11:$I$140,$K$11:$K$140,$M$11:$M$140,$O$11:$O$140,$Q$11:$Q$140,$S$11:$S$140))&gt;$J$2,"",RANK(K67,($C$11:$C$140,$E$11:$E$140,$G$11:$G$140,$I$11:$I$140,$K$11:$K$140,$M$11:$M$140,$O$11:$O$140,$Q$11:$Q$140,$S$11:$S$140)))</f>
        <v/>
      </c>
      <c r="M67" s="73">
        <f t="shared" si="5"/>
        <v>0</v>
      </c>
      <c r="N67" s="74" t="str">
        <f>IF(RANK(M67,($C$11:$C$140,$E$11:$E$140,$G$11:$G$140,$I$11:$I$140,$K$11:$K$140,$M$11:$M$140,$O$11:$O$140,$Q$11:$Q$140,$S$11:$S$140))&gt;$J$2,"",RANK(M67,($C$11:$C$140,$E$11:$E$140,$G$11:$G$140,$I$11:$I$140,$K$11:$K$140,$M$11:$M$140,$O$11:$O$140,$Q$11:$Q$140,$S$11:$S$140)))</f>
        <v/>
      </c>
      <c r="O67" s="73">
        <f t="shared" si="6"/>
        <v>0</v>
      </c>
      <c r="P67" s="74" t="str">
        <f>IF(RANK(O67,($C$11:$C$140,$E$11:$E$140,$G$11:$G$140,$I$11:$I$140,$K$11:$K$140,$M$11:$M$140,$O$11:$O$140,$Q$11:$Q$140,$S$11:$S$140))&gt;$J$2,"",RANK(O67,($C$11:$C$140,$E$11:$E$140,$G$11:$G$140,$I$11:$I$140,$K$11:$K$140,$M$11:$M$140,$O$11:$O$140,$Q$11:$Q$140,$S$11:$S$140)))</f>
        <v/>
      </c>
      <c r="Q67" s="73">
        <f t="shared" si="7"/>
        <v>5.2631578947368418E-2</v>
      </c>
      <c r="R67" s="74" t="str">
        <f>IF(RANK(Q67,($C$11:$C$140,$E$11:$E$140,$G$11:$G$140,$I$11:$I$140,$K$11:$K$140,$M$11:$M$140,$O$11:$O$140,$Q$11:$Q$140,$S$11:$S$140))&gt;$J$2,"",RANK(Q67,($C$11:$C$140,$E$11:$E$140,$G$11:$G$140,$I$11:$I$140,$K$11:$K$140,$M$11:$M$140,$O$11:$O$140,$Q$11:$Q$140,$S$11:$S$140)))</f>
        <v/>
      </c>
      <c r="S67" s="73">
        <f t="shared" si="8"/>
        <v>0</v>
      </c>
      <c r="T67" s="75" t="str">
        <f>IF(RANK(S67,($C$11:$C$140,$E$11:$E$140,$G$11:$G$140,$I$11:$I$140,$K$11:$K$140,$M$11:$M$140,$O$11:$O$140,$Q$11:$Q$140,$S$11:$S$140))&gt;$J$2,"",RANK(S67,($C$11:$C$140,$E$11:$E$140,$G$11:$G$140,$I$11:$I$140,$K$11:$K$140,$M$11:$M$140,$O$11:$O$140,$Q$11:$Q$140,$S$11:$S$140)))</f>
        <v/>
      </c>
      <c r="U67" s="1"/>
      <c r="V67" s="27"/>
      <c r="W67" s="27"/>
      <c r="X67" s="27"/>
      <c r="Y67" s="27"/>
      <c r="Z67" s="27"/>
    </row>
    <row r="68" spans="1:26" ht="12.75" customHeight="1" x14ac:dyDescent="0.2">
      <c r="A68" s="1"/>
      <c r="B68" s="72">
        <v>58</v>
      </c>
      <c r="C68" s="73">
        <f t="shared" si="0"/>
        <v>6.8965517241379309E-2</v>
      </c>
      <c r="D68" s="74" t="str">
        <f>IF(RANK(C68,($C$11:$C$110,$E$11:$E$110,$G$11:$G$110,$I$11:$I$110,$K$11:$K$110,$M$11:$M$110,$O$11:$O$110,$Q$11:$Q$110,$S$11:$S$110))&gt;$J$2,"",RANK(C68,($C$11:$C$110,$E$11:$E$110,$G$11:$G$110,$I$11:$I$110,$K$11:$K$110,$M$11:$M$110,$O$11:$O$110,$Q$11:$Q$110,$S$11:$S$110)))</f>
        <v/>
      </c>
      <c r="E68" s="73">
        <f t="shared" si="1"/>
        <v>0.18965517241379309</v>
      </c>
      <c r="F68" s="74" t="str">
        <f>IF(RANK(E68,($C$11:$C$140,$E$11:$E$140,$G$11:$G$140,$I$11:$I$140,$K$11:$K$140,$M$11:$M$140,$O$11:$O$140,$Q$11:$Q$140,$S$11:$S$140))&gt;$J$2,"",RANK(E68,($C$11:$C$140,$E$11:$E$140,$G$11:$G$140,$I$11:$I$140,$K$11:$K$140,$M$11:$M$140,$O$11:$O$140,$Q$11:$Q$140,$S$11:$S$140)))</f>
        <v/>
      </c>
      <c r="G68" s="73">
        <f t="shared" si="2"/>
        <v>0.31034482758620691</v>
      </c>
      <c r="H68" s="74" t="str">
        <f>IF(RANK(G68,($C$11:$C$140,$E$11:$E$140,$G$11:$G$140,$I$11:$I$140,$K$11:$K$140,$M$11:$M$140,$O$11:$O$140,$Q$11:$Q$140,$S$11:$S$140))&gt;$J$2,"",RANK(G68,($C$11:$C$140,$E$11:$E$140,$G$11:$G$140,$I$11:$I$140,$K$11:$K$140,$M$11:$M$140,$O$11:$O$140,$Q$11:$Q$140,$S$11:$S$140)))</f>
        <v/>
      </c>
      <c r="I68" s="73">
        <f t="shared" si="3"/>
        <v>0.17241379310344829</v>
      </c>
      <c r="J68" s="74" t="str">
        <f>IF(RANK(I68,($C$11:$C$140,$E$11:$E$140,$G$11:$G$140,$I$11:$I$140,$K$11:$K$140,$M$11:$M$140,$O$11:$O$140,$Q$11:$Q$140,$S$11:$S$140))&gt;$J$2,"",RANK(I68,($C$11:$C$140,$E$11:$E$140,$G$11:$G$140,$I$11:$I$140,$K$11:$K$140,$M$11:$M$140,$O$11:$O$140,$Q$11:$Q$140,$S$11:$S$140)))</f>
        <v/>
      </c>
      <c r="K68" s="73">
        <f t="shared" si="4"/>
        <v>1.7241379310344827E-2</v>
      </c>
      <c r="L68" s="74" t="str">
        <f>IF(RANK(K68,($C$11:$C$140,$E$11:$E$140,$G$11:$G$140,$I$11:$I$140,$K$11:$K$140,$M$11:$M$140,$O$11:$O$140,$Q$11:$Q$140,$S$11:$S$140))&gt;$J$2,"",RANK(K68,($C$11:$C$140,$E$11:$E$140,$G$11:$G$140,$I$11:$I$140,$K$11:$K$140,$M$11:$M$140,$O$11:$O$140,$Q$11:$Q$140,$S$11:$S$140)))</f>
        <v/>
      </c>
      <c r="M68" s="73">
        <f t="shared" si="5"/>
        <v>0</v>
      </c>
      <c r="N68" s="74" t="str">
        <f>IF(RANK(M68,($C$11:$C$140,$E$11:$E$140,$G$11:$G$140,$I$11:$I$140,$K$11:$K$140,$M$11:$M$140,$O$11:$O$140,$Q$11:$Q$140,$S$11:$S$140))&gt;$J$2,"",RANK(M68,($C$11:$C$140,$E$11:$E$140,$G$11:$G$140,$I$11:$I$140,$K$11:$K$140,$M$11:$M$140,$O$11:$O$140,$Q$11:$Q$140,$S$11:$S$140)))</f>
        <v/>
      </c>
      <c r="O68" s="73">
        <f t="shared" si="6"/>
        <v>0</v>
      </c>
      <c r="P68" s="74" t="str">
        <f>IF(RANK(O68,($C$11:$C$140,$E$11:$E$140,$G$11:$G$140,$I$11:$I$140,$K$11:$K$140,$M$11:$M$140,$O$11:$O$140,$Q$11:$Q$140,$S$11:$S$140))&gt;$J$2,"",RANK(O68,($C$11:$C$140,$E$11:$E$140,$G$11:$G$140,$I$11:$I$140,$K$11:$K$140,$M$11:$M$140,$O$11:$O$140,$Q$11:$Q$140,$S$11:$S$140)))</f>
        <v/>
      </c>
      <c r="Q68" s="73">
        <f t="shared" si="7"/>
        <v>5.1724137931034482E-2</v>
      </c>
      <c r="R68" s="74" t="str">
        <f>IF(RANK(Q68,($C$11:$C$140,$E$11:$E$140,$G$11:$G$140,$I$11:$I$140,$K$11:$K$140,$M$11:$M$140,$O$11:$O$140,$Q$11:$Q$140,$S$11:$S$140))&gt;$J$2,"",RANK(Q68,($C$11:$C$140,$E$11:$E$140,$G$11:$G$140,$I$11:$I$140,$K$11:$K$140,$M$11:$M$140,$O$11:$O$140,$Q$11:$Q$140,$S$11:$S$140)))</f>
        <v/>
      </c>
      <c r="S68" s="73">
        <f t="shared" si="8"/>
        <v>0</v>
      </c>
      <c r="T68" s="75" t="str">
        <f>IF(RANK(S68,($C$11:$C$140,$E$11:$E$140,$G$11:$G$140,$I$11:$I$140,$K$11:$K$140,$M$11:$M$140,$O$11:$O$140,$Q$11:$Q$140,$S$11:$S$140))&gt;$J$2,"",RANK(S68,($C$11:$C$140,$E$11:$E$140,$G$11:$G$140,$I$11:$I$140,$K$11:$K$140,$M$11:$M$140,$O$11:$O$140,$Q$11:$Q$140,$S$11:$S$140)))</f>
        <v/>
      </c>
      <c r="U68" s="1"/>
      <c r="V68" s="27"/>
      <c r="W68" s="27"/>
      <c r="X68" s="27"/>
      <c r="Y68" s="27"/>
      <c r="Z68" s="27"/>
    </row>
    <row r="69" spans="1:26" ht="12.75" customHeight="1" x14ac:dyDescent="0.2">
      <c r="A69" s="1"/>
      <c r="B69" s="72">
        <v>59</v>
      </c>
      <c r="C69" s="73">
        <f t="shared" si="0"/>
        <v>6.7796610169491525E-2</v>
      </c>
      <c r="D69" s="74" t="str">
        <f>IF(RANK(C69,($C$11:$C$110,$E$11:$E$110,$G$11:$G$110,$I$11:$I$110,$K$11:$K$110,$M$11:$M$110,$O$11:$O$110,$Q$11:$Q$110,$S$11:$S$110))&gt;$J$2,"",RANK(C69,($C$11:$C$110,$E$11:$E$110,$G$11:$G$110,$I$11:$I$110,$K$11:$K$110,$M$11:$M$110,$O$11:$O$110,$Q$11:$Q$110,$S$11:$S$110)))</f>
        <v/>
      </c>
      <c r="E69" s="73">
        <f t="shared" si="1"/>
        <v>0.1864406779661017</v>
      </c>
      <c r="F69" s="74" t="str">
        <f>IF(RANK(E69,($C$11:$C$140,$E$11:$E$140,$G$11:$G$140,$I$11:$I$140,$K$11:$K$140,$M$11:$M$140,$O$11:$O$140,$Q$11:$Q$140,$S$11:$S$140))&gt;$J$2,"",RANK(E69,($C$11:$C$140,$E$11:$E$140,$G$11:$G$140,$I$11:$I$140,$K$11:$K$140,$M$11:$M$140,$O$11:$O$140,$Q$11:$Q$140,$S$11:$S$140)))</f>
        <v/>
      </c>
      <c r="G69" s="73">
        <f t="shared" si="2"/>
        <v>0.30508474576271188</v>
      </c>
      <c r="H69" s="74" t="str">
        <f>IF(RANK(G69,($C$11:$C$140,$E$11:$E$140,$G$11:$G$140,$I$11:$I$140,$K$11:$K$140,$M$11:$M$140,$O$11:$O$140,$Q$11:$Q$140,$S$11:$S$140))&gt;$J$2,"",RANK(G69,($C$11:$C$140,$E$11:$E$140,$G$11:$G$140,$I$11:$I$140,$K$11:$K$140,$M$11:$M$140,$O$11:$O$140,$Q$11:$Q$140,$S$11:$S$140)))</f>
        <v/>
      </c>
      <c r="I69" s="73">
        <f t="shared" si="3"/>
        <v>0.16949152542372881</v>
      </c>
      <c r="J69" s="74" t="str">
        <f>IF(RANK(I69,($C$11:$C$140,$E$11:$E$140,$G$11:$G$140,$I$11:$I$140,$K$11:$K$140,$M$11:$M$140,$O$11:$O$140,$Q$11:$Q$140,$S$11:$S$140))&gt;$J$2,"",RANK(I69,($C$11:$C$140,$E$11:$E$140,$G$11:$G$140,$I$11:$I$140,$K$11:$K$140,$M$11:$M$140,$O$11:$O$140,$Q$11:$Q$140,$S$11:$S$140)))</f>
        <v/>
      </c>
      <c r="K69" s="73">
        <f t="shared" si="4"/>
        <v>1.6949152542372881E-2</v>
      </c>
      <c r="L69" s="74" t="str">
        <f>IF(RANK(K69,($C$11:$C$140,$E$11:$E$140,$G$11:$G$140,$I$11:$I$140,$K$11:$K$140,$M$11:$M$140,$O$11:$O$140,$Q$11:$Q$140,$S$11:$S$140))&gt;$J$2,"",RANK(K69,($C$11:$C$140,$E$11:$E$140,$G$11:$G$140,$I$11:$I$140,$K$11:$K$140,$M$11:$M$140,$O$11:$O$140,$Q$11:$Q$140,$S$11:$S$140)))</f>
        <v/>
      </c>
      <c r="M69" s="73">
        <f t="shared" si="5"/>
        <v>0</v>
      </c>
      <c r="N69" s="74" t="str">
        <f>IF(RANK(M69,($C$11:$C$140,$E$11:$E$140,$G$11:$G$140,$I$11:$I$140,$K$11:$K$140,$M$11:$M$140,$O$11:$O$140,$Q$11:$Q$140,$S$11:$S$140))&gt;$J$2,"",RANK(M69,($C$11:$C$140,$E$11:$E$140,$G$11:$G$140,$I$11:$I$140,$K$11:$K$140,$M$11:$M$140,$O$11:$O$140,$Q$11:$Q$140,$S$11:$S$140)))</f>
        <v/>
      </c>
      <c r="O69" s="73">
        <f t="shared" si="6"/>
        <v>0</v>
      </c>
      <c r="P69" s="74" t="str">
        <f>IF(RANK(O69,($C$11:$C$140,$E$11:$E$140,$G$11:$G$140,$I$11:$I$140,$K$11:$K$140,$M$11:$M$140,$O$11:$O$140,$Q$11:$Q$140,$S$11:$S$140))&gt;$J$2,"",RANK(O69,($C$11:$C$140,$E$11:$E$140,$G$11:$G$140,$I$11:$I$140,$K$11:$K$140,$M$11:$M$140,$O$11:$O$140,$Q$11:$Q$140,$S$11:$S$140)))</f>
        <v/>
      </c>
      <c r="Q69" s="73">
        <f t="shared" si="7"/>
        <v>5.0847457627118647E-2</v>
      </c>
      <c r="R69" s="74" t="str">
        <f>IF(RANK(Q69,($C$11:$C$140,$E$11:$E$140,$G$11:$G$140,$I$11:$I$140,$K$11:$K$140,$M$11:$M$140,$O$11:$O$140,$Q$11:$Q$140,$S$11:$S$140))&gt;$J$2,"",RANK(Q69,($C$11:$C$140,$E$11:$E$140,$G$11:$G$140,$I$11:$I$140,$K$11:$K$140,$M$11:$M$140,$O$11:$O$140,$Q$11:$Q$140,$S$11:$S$140)))</f>
        <v/>
      </c>
      <c r="S69" s="73">
        <f t="shared" si="8"/>
        <v>0</v>
      </c>
      <c r="T69" s="75" t="str">
        <f>IF(RANK(S69,($C$11:$C$140,$E$11:$E$140,$G$11:$G$140,$I$11:$I$140,$K$11:$K$140,$M$11:$M$140,$O$11:$O$140,$Q$11:$Q$140,$S$11:$S$140))&gt;$J$2,"",RANK(S69,($C$11:$C$140,$E$11:$E$140,$G$11:$G$140,$I$11:$I$140,$K$11:$K$140,$M$11:$M$140,$O$11:$O$140,$Q$11:$Q$140,$S$11:$S$140)))</f>
        <v/>
      </c>
      <c r="U69" s="1"/>
      <c r="V69" s="27"/>
      <c r="W69" s="27"/>
      <c r="X69" s="27"/>
      <c r="Y69" s="27"/>
      <c r="Z69" s="27"/>
    </row>
    <row r="70" spans="1:26" ht="12.75" customHeight="1" x14ac:dyDescent="0.2">
      <c r="A70" s="1"/>
      <c r="B70" s="72">
        <v>60</v>
      </c>
      <c r="C70" s="73">
        <f t="shared" si="0"/>
        <v>6.6666666666666666E-2</v>
      </c>
      <c r="D70" s="74" t="str">
        <f>IF(RANK(C70,($C$11:$C$110,$E$11:$E$110,$G$11:$G$110,$I$11:$I$110,$K$11:$K$110,$M$11:$M$110,$O$11:$O$110,$Q$11:$Q$110,$S$11:$S$110))&gt;$J$2,"",RANK(C70,($C$11:$C$110,$E$11:$E$110,$G$11:$G$110,$I$11:$I$110,$K$11:$K$110,$M$11:$M$110,$O$11:$O$110,$Q$11:$Q$110,$S$11:$S$110)))</f>
        <v/>
      </c>
      <c r="E70" s="73">
        <f t="shared" si="1"/>
        <v>0.18333333333333332</v>
      </c>
      <c r="F70" s="74" t="str">
        <f>IF(RANK(E70,($C$11:$C$140,$E$11:$E$140,$G$11:$G$140,$I$11:$I$140,$K$11:$K$140,$M$11:$M$140,$O$11:$O$140,$Q$11:$Q$140,$S$11:$S$140))&gt;$J$2,"",RANK(E70,($C$11:$C$140,$E$11:$E$140,$G$11:$G$140,$I$11:$I$140,$K$11:$K$140,$M$11:$M$140,$O$11:$O$140,$Q$11:$Q$140,$S$11:$S$140)))</f>
        <v/>
      </c>
      <c r="G70" s="73">
        <f t="shared" si="2"/>
        <v>0.3</v>
      </c>
      <c r="H70" s="74" t="str">
        <f>IF(RANK(G70,($C$11:$C$140,$E$11:$E$140,$G$11:$G$140,$I$11:$I$140,$K$11:$K$140,$M$11:$M$140,$O$11:$O$140,$Q$11:$Q$140,$S$11:$S$140))&gt;$J$2,"",RANK(G70,($C$11:$C$140,$E$11:$E$140,$G$11:$G$140,$I$11:$I$140,$K$11:$K$140,$M$11:$M$140,$O$11:$O$140,$Q$11:$Q$140,$S$11:$S$140)))</f>
        <v/>
      </c>
      <c r="I70" s="73">
        <f t="shared" si="3"/>
        <v>0.16666666666666666</v>
      </c>
      <c r="J70" s="74" t="str">
        <f>IF(RANK(I70,($C$11:$C$140,$E$11:$E$140,$G$11:$G$140,$I$11:$I$140,$K$11:$K$140,$M$11:$M$140,$O$11:$O$140,$Q$11:$Q$140,$S$11:$S$140))&gt;$J$2,"",RANK(I70,($C$11:$C$140,$E$11:$E$140,$G$11:$G$140,$I$11:$I$140,$K$11:$K$140,$M$11:$M$140,$O$11:$O$140,$Q$11:$Q$140,$S$11:$S$140)))</f>
        <v/>
      </c>
      <c r="K70" s="73">
        <f t="shared" si="4"/>
        <v>1.6666666666666666E-2</v>
      </c>
      <c r="L70" s="74" t="str">
        <f>IF(RANK(K70,($C$11:$C$140,$E$11:$E$140,$G$11:$G$140,$I$11:$I$140,$K$11:$K$140,$M$11:$M$140,$O$11:$O$140,$Q$11:$Q$140,$S$11:$S$140))&gt;$J$2,"",RANK(K70,($C$11:$C$140,$E$11:$E$140,$G$11:$G$140,$I$11:$I$140,$K$11:$K$140,$M$11:$M$140,$O$11:$O$140,$Q$11:$Q$140,$S$11:$S$140)))</f>
        <v/>
      </c>
      <c r="M70" s="73">
        <f t="shared" si="5"/>
        <v>0</v>
      </c>
      <c r="N70" s="74" t="str">
        <f>IF(RANK(M70,($C$11:$C$140,$E$11:$E$140,$G$11:$G$140,$I$11:$I$140,$K$11:$K$140,$M$11:$M$140,$O$11:$O$140,$Q$11:$Q$140,$S$11:$S$140))&gt;$J$2,"",RANK(M70,($C$11:$C$140,$E$11:$E$140,$G$11:$G$140,$I$11:$I$140,$K$11:$K$140,$M$11:$M$140,$O$11:$O$140,$Q$11:$Q$140,$S$11:$S$140)))</f>
        <v/>
      </c>
      <c r="O70" s="73">
        <f t="shared" si="6"/>
        <v>0</v>
      </c>
      <c r="P70" s="74" t="str">
        <f>IF(RANK(O70,($C$11:$C$140,$E$11:$E$140,$G$11:$G$140,$I$11:$I$140,$K$11:$K$140,$M$11:$M$140,$O$11:$O$140,$Q$11:$Q$140,$S$11:$S$140))&gt;$J$2,"",RANK(O70,($C$11:$C$140,$E$11:$E$140,$G$11:$G$140,$I$11:$I$140,$K$11:$K$140,$M$11:$M$140,$O$11:$O$140,$Q$11:$Q$140,$S$11:$S$140)))</f>
        <v/>
      </c>
      <c r="Q70" s="73">
        <f t="shared" si="7"/>
        <v>0.05</v>
      </c>
      <c r="R70" s="74" t="str">
        <f>IF(RANK(Q70,($C$11:$C$140,$E$11:$E$140,$G$11:$G$140,$I$11:$I$140,$K$11:$K$140,$M$11:$M$140,$O$11:$O$140,$Q$11:$Q$140,$S$11:$S$140))&gt;$J$2,"",RANK(Q70,($C$11:$C$140,$E$11:$E$140,$G$11:$G$140,$I$11:$I$140,$K$11:$K$140,$M$11:$M$140,$O$11:$O$140,$Q$11:$Q$140,$S$11:$S$140)))</f>
        <v/>
      </c>
      <c r="S70" s="73">
        <f t="shared" si="8"/>
        <v>0</v>
      </c>
      <c r="T70" s="75" t="str">
        <f>IF(RANK(S70,($C$11:$C$140,$E$11:$E$140,$G$11:$G$140,$I$11:$I$140,$K$11:$K$140,$M$11:$M$140,$O$11:$O$140,$Q$11:$Q$140,$S$11:$S$140))&gt;$J$2,"",RANK(S70,($C$11:$C$140,$E$11:$E$140,$G$11:$G$140,$I$11:$I$140,$K$11:$K$140,$M$11:$M$140,$O$11:$O$140,$Q$11:$Q$140,$S$11:$S$140)))</f>
        <v/>
      </c>
      <c r="U70" s="1"/>
      <c r="V70" s="27"/>
      <c r="W70" s="27"/>
      <c r="X70" s="27"/>
      <c r="Y70" s="27"/>
      <c r="Z70" s="27"/>
    </row>
    <row r="71" spans="1:26" ht="12.75" customHeight="1" x14ac:dyDescent="0.2">
      <c r="A71" s="1"/>
      <c r="B71" s="72">
        <v>61</v>
      </c>
      <c r="C71" s="73">
        <f t="shared" si="0"/>
        <v>6.5573770491803282E-2</v>
      </c>
      <c r="D71" s="74" t="str">
        <f>IF(RANK(C71,($C$11:$C$110,$E$11:$E$110,$G$11:$G$110,$I$11:$I$110,$K$11:$K$110,$M$11:$M$110,$O$11:$O$110,$Q$11:$Q$110,$S$11:$S$110))&gt;$J$2,"",RANK(C71,($C$11:$C$110,$E$11:$E$110,$G$11:$G$110,$I$11:$I$110,$K$11:$K$110,$M$11:$M$110,$O$11:$O$110,$Q$11:$Q$110,$S$11:$S$110)))</f>
        <v/>
      </c>
      <c r="E71" s="73">
        <f t="shared" si="1"/>
        <v>0.18032786885245902</v>
      </c>
      <c r="F71" s="74" t="str">
        <f>IF(RANK(E71,($C$11:$C$140,$E$11:$E$140,$G$11:$G$140,$I$11:$I$140,$K$11:$K$140,$M$11:$M$140,$O$11:$O$140,$Q$11:$Q$140,$S$11:$S$140))&gt;$J$2,"",RANK(E71,($C$11:$C$140,$E$11:$E$140,$G$11:$G$140,$I$11:$I$140,$K$11:$K$140,$M$11:$M$140,$O$11:$O$140,$Q$11:$Q$140,$S$11:$S$140)))</f>
        <v/>
      </c>
      <c r="G71" s="73">
        <f t="shared" si="2"/>
        <v>0.29508196721311475</v>
      </c>
      <c r="H71" s="74" t="str">
        <f>IF(RANK(G71,($C$11:$C$140,$E$11:$E$140,$G$11:$G$140,$I$11:$I$140,$K$11:$K$140,$M$11:$M$140,$O$11:$O$140,$Q$11:$Q$140,$S$11:$S$140))&gt;$J$2,"",RANK(G71,($C$11:$C$140,$E$11:$E$140,$G$11:$G$140,$I$11:$I$140,$K$11:$K$140,$M$11:$M$140,$O$11:$O$140,$Q$11:$Q$140,$S$11:$S$140)))</f>
        <v/>
      </c>
      <c r="I71" s="73">
        <f t="shared" si="3"/>
        <v>0.16393442622950818</v>
      </c>
      <c r="J71" s="74" t="str">
        <f>IF(RANK(I71,($C$11:$C$140,$E$11:$E$140,$G$11:$G$140,$I$11:$I$140,$K$11:$K$140,$M$11:$M$140,$O$11:$O$140,$Q$11:$Q$140,$S$11:$S$140))&gt;$J$2,"",RANK(I71,($C$11:$C$140,$E$11:$E$140,$G$11:$G$140,$I$11:$I$140,$K$11:$K$140,$M$11:$M$140,$O$11:$O$140,$Q$11:$Q$140,$S$11:$S$140)))</f>
        <v/>
      </c>
      <c r="K71" s="73">
        <f t="shared" si="4"/>
        <v>1.6393442622950821E-2</v>
      </c>
      <c r="L71" s="74" t="str">
        <f>IF(RANK(K71,($C$11:$C$140,$E$11:$E$140,$G$11:$G$140,$I$11:$I$140,$K$11:$K$140,$M$11:$M$140,$O$11:$O$140,$Q$11:$Q$140,$S$11:$S$140))&gt;$J$2,"",RANK(K71,($C$11:$C$140,$E$11:$E$140,$G$11:$G$140,$I$11:$I$140,$K$11:$K$140,$M$11:$M$140,$O$11:$O$140,$Q$11:$Q$140,$S$11:$S$140)))</f>
        <v/>
      </c>
      <c r="M71" s="73">
        <f t="shared" si="5"/>
        <v>0</v>
      </c>
      <c r="N71" s="74" t="str">
        <f>IF(RANK(M71,($C$11:$C$140,$E$11:$E$140,$G$11:$G$140,$I$11:$I$140,$K$11:$K$140,$M$11:$M$140,$O$11:$O$140,$Q$11:$Q$140,$S$11:$S$140))&gt;$J$2,"",RANK(M71,($C$11:$C$140,$E$11:$E$140,$G$11:$G$140,$I$11:$I$140,$K$11:$K$140,$M$11:$M$140,$O$11:$O$140,$Q$11:$Q$140,$S$11:$S$140)))</f>
        <v/>
      </c>
      <c r="O71" s="73">
        <f t="shared" si="6"/>
        <v>0</v>
      </c>
      <c r="P71" s="74" t="str">
        <f>IF(RANK(O71,($C$11:$C$140,$E$11:$E$140,$G$11:$G$140,$I$11:$I$140,$K$11:$K$140,$M$11:$M$140,$O$11:$O$140,$Q$11:$Q$140,$S$11:$S$140))&gt;$J$2,"",RANK(O71,($C$11:$C$140,$E$11:$E$140,$G$11:$G$140,$I$11:$I$140,$K$11:$K$140,$M$11:$M$140,$O$11:$O$140,$Q$11:$Q$140,$S$11:$S$140)))</f>
        <v/>
      </c>
      <c r="Q71" s="73">
        <f t="shared" si="7"/>
        <v>4.9180327868852458E-2</v>
      </c>
      <c r="R71" s="74" t="str">
        <f>IF(RANK(Q71,($C$11:$C$140,$E$11:$E$140,$G$11:$G$140,$I$11:$I$140,$K$11:$K$140,$M$11:$M$140,$O$11:$O$140,$Q$11:$Q$140,$S$11:$S$140))&gt;$J$2,"",RANK(Q71,($C$11:$C$140,$E$11:$E$140,$G$11:$G$140,$I$11:$I$140,$K$11:$K$140,$M$11:$M$140,$O$11:$O$140,$Q$11:$Q$140,$S$11:$S$140)))</f>
        <v/>
      </c>
      <c r="S71" s="73">
        <f t="shared" si="8"/>
        <v>0</v>
      </c>
      <c r="T71" s="75" t="str">
        <f>IF(RANK(S71,($C$11:$C$140,$E$11:$E$140,$G$11:$G$140,$I$11:$I$140,$K$11:$K$140,$M$11:$M$140,$O$11:$O$140,$Q$11:$Q$140,$S$11:$S$140))&gt;$J$2,"",RANK(S71,($C$11:$C$140,$E$11:$E$140,$G$11:$G$140,$I$11:$I$140,$K$11:$K$140,$M$11:$M$140,$O$11:$O$140,$Q$11:$Q$140,$S$11:$S$140)))</f>
        <v/>
      </c>
      <c r="U71" s="1"/>
      <c r="V71" s="27"/>
      <c r="W71" s="27"/>
      <c r="X71" s="27"/>
      <c r="Y71" s="27"/>
      <c r="Z71" s="27"/>
    </row>
    <row r="72" spans="1:26" ht="12.75" customHeight="1" x14ac:dyDescent="0.2">
      <c r="A72" s="1"/>
      <c r="B72" s="72">
        <v>62</v>
      </c>
      <c r="C72" s="73">
        <f t="shared" si="0"/>
        <v>6.4516129032258063E-2</v>
      </c>
      <c r="D72" s="74" t="str">
        <f>IF(RANK(C72,($C$11:$C$110,$E$11:$E$110,$G$11:$G$110,$I$11:$I$110,$K$11:$K$110,$M$11:$M$110,$O$11:$O$110,$Q$11:$Q$110,$S$11:$S$110))&gt;$J$2,"",RANK(C72,($C$11:$C$110,$E$11:$E$110,$G$11:$G$110,$I$11:$I$110,$K$11:$K$110,$M$11:$M$110,$O$11:$O$110,$Q$11:$Q$110,$S$11:$S$110)))</f>
        <v/>
      </c>
      <c r="E72" s="73">
        <f t="shared" si="1"/>
        <v>0.17741935483870969</v>
      </c>
      <c r="F72" s="74" t="str">
        <f>IF(RANK(E72,($C$11:$C$140,$E$11:$E$140,$G$11:$G$140,$I$11:$I$140,$K$11:$K$140,$M$11:$M$140,$O$11:$O$140,$Q$11:$Q$140,$S$11:$S$140))&gt;$J$2,"",RANK(E72,($C$11:$C$140,$E$11:$E$140,$G$11:$G$140,$I$11:$I$140,$K$11:$K$140,$M$11:$M$140,$O$11:$O$140,$Q$11:$Q$140,$S$11:$S$140)))</f>
        <v/>
      </c>
      <c r="G72" s="73">
        <f t="shared" si="2"/>
        <v>0.29032258064516131</v>
      </c>
      <c r="H72" s="74" t="str">
        <f>IF(RANK(G72,($C$11:$C$140,$E$11:$E$140,$G$11:$G$140,$I$11:$I$140,$K$11:$K$140,$M$11:$M$140,$O$11:$O$140,$Q$11:$Q$140,$S$11:$S$140))&gt;$J$2,"",RANK(G72,($C$11:$C$140,$E$11:$E$140,$G$11:$G$140,$I$11:$I$140,$K$11:$K$140,$M$11:$M$140,$O$11:$O$140,$Q$11:$Q$140,$S$11:$S$140)))</f>
        <v/>
      </c>
      <c r="I72" s="73">
        <f t="shared" si="3"/>
        <v>0.16129032258064516</v>
      </c>
      <c r="J72" s="74" t="str">
        <f>IF(RANK(I72,($C$11:$C$140,$E$11:$E$140,$G$11:$G$140,$I$11:$I$140,$K$11:$K$140,$M$11:$M$140,$O$11:$O$140,$Q$11:$Q$140,$S$11:$S$140))&gt;$J$2,"",RANK(I72,($C$11:$C$140,$E$11:$E$140,$G$11:$G$140,$I$11:$I$140,$K$11:$K$140,$M$11:$M$140,$O$11:$O$140,$Q$11:$Q$140,$S$11:$S$140)))</f>
        <v/>
      </c>
      <c r="K72" s="73">
        <f t="shared" si="4"/>
        <v>1.6129032258064516E-2</v>
      </c>
      <c r="L72" s="74" t="str">
        <f>IF(RANK(K72,($C$11:$C$140,$E$11:$E$140,$G$11:$G$140,$I$11:$I$140,$K$11:$K$140,$M$11:$M$140,$O$11:$O$140,$Q$11:$Q$140,$S$11:$S$140))&gt;$J$2,"",RANK(K72,($C$11:$C$140,$E$11:$E$140,$G$11:$G$140,$I$11:$I$140,$K$11:$K$140,$M$11:$M$140,$O$11:$O$140,$Q$11:$Q$140,$S$11:$S$140)))</f>
        <v/>
      </c>
      <c r="M72" s="73">
        <f t="shared" si="5"/>
        <v>0</v>
      </c>
      <c r="N72" s="74" t="str">
        <f>IF(RANK(M72,($C$11:$C$140,$E$11:$E$140,$G$11:$G$140,$I$11:$I$140,$K$11:$K$140,$M$11:$M$140,$O$11:$O$140,$Q$11:$Q$140,$S$11:$S$140))&gt;$J$2,"",RANK(M72,($C$11:$C$140,$E$11:$E$140,$G$11:$G$140,$I$11:$I$140,$K$11:$K$140,$M$11:$M$140,$O$11:$O$140,$Q$11:$Q$140,$S$11:$S$140)))</f>
        <v/>
      </c>
      <c r="O72" s="73">
        <f t="shared" si="6"/>
        <v>0</v>
      </c>
      <c r="P72" s="74" t="str">
        <f>IF(RANK(O72,($C$11:$C$140,$E$11:$E$140,$G$11:$G$140,$I$11:$I$140,$K$11:$K$140,$M$11:$M$140,$O$11:$O$140,$Q$11:$Q$140,$S$11:$S$140))&gt;$J$2,"",RANK(O72,($C$11:$C$140,$E$11:$E$140,$G$11:$G$140,$I$11:$I$140,$K$11:$K$140,$M$11:$M$140,$O$11:$O$140,$Q$11:$Q$140,$S$11:$S$140)))</f>
        <v/>
      </c>
      <c r="Q72" s="73">
        <f t="shared" si="7"/>
        <v>4.8387096774193547E-2</v>
      </c>
      <c r="R72" s="74" t="str">
        <f>IF(RANK(Q72,($C$11:$C$140,$E$11:$E$140,$G$11:$G$140,$I$11:$I$140,$K$11:$K$140,$M$11:$M$140,$O$11:$O$140,$Q$11:$Q$140,$S$11:$S$140))&gt;$J$2,"",RANK(Q72,($C$11:$C$140,$E$11:$E$140,$G$11:$G$140,$I$11:$I$140,$K$11:$K$140,$M$11:$M$140,$O$11:$O$140,$Q$11:$Q$140,$S$11:$S$140)))</f>
        <v/>
      </c>
      <c r="S72" s="73">
        <f t="shared" si="8"/>
        <v>0</v>
      </c>
      <c r="T72" s="75" t="str">
        <f>IF(RANK(S72,($C$11:$C$140,$E$11:$E$140,$G$11:$G$140,$I$11:$I$140,$K$11:$K$140,$M$11:$M$140,$O$11:$O$140,$Q$11:$Q$140,$S$11:$S$140))&gt;$J$2,"",RANK(S72,($C$11:$C$140,$E$11:$E$140,$G$11:$G$140,$I$11:$I$140,$K$11:$K$140,$M$11:$M$140,$O$11:$O$140,$Q$11:$Q$140,$S$11:$S$140)))</f>
        <v/>
      </c>
      <c r="U72" s="1"/>
      <c r="V72" s="27"/>
      <c r="W72" s="27"/>
      <c r="X72" s="27"/>
      <c r="Y72" s="27"/>
      <c r="Z72" s="27"/>
    </row>
    <row r="73" spans="1:26" ht="12.75" customHeight="1" x14ac:dyDescent="0.2">
      <c r="A73" s="1"/>
      <c r="B73" s="72">
        <v>63</v>
      </c>
      <c r="C73" s="73">
        <f t="shared" si="0"/>
        <v>6.3492063492063489E-2</v>
      </c>
      <c r="D73" s="74" t="str">
        <f>IF(RANK(C73,($C$11:$C$110,$E$11:$E$110,$G$11:$G$110,$I$11:$I$110,$K$11:$K$110,$M$11:$M$110,$O$11:$O$110,$Q$11:$Q$110,$S$11:$S$110))&gt;$J$2,"",RANK(C73,($C$11:$C$110,$E$11:$E$110,$G$11:$G$110,$I$11:$I$110,$K$11:$K$110,$M$11:$M$110,$O$11:$O$110,$Q$11:$Q$110,$S$11:$S$110)))</f>
        <v/>
      </c>
      <c r="E73" s="73">
        <f t="shared" si="1"/>
        <v>0.17460317460317459</v>
      </c>
      <c r="F73" s="74" t="str">
        <f>IF(RANK(E73,($C$11:$C$140,$E$11:$E$140,$G$11:$G$140,$I$11:$I$140,$K$11:$K$140,$M$11:$M$140,$O$11:$O$140,$Q$11:$Q$140,$S$11:$S$140))&gt;$J$2,"",RANK(E73,($C$11:$C$140,$E$11:$E$140,$G$11:$G$140,$I$11:$I$140,$K$11:$K$140,$M$11:$M$140,$O$11:$O$140,$Q$11:$Q$140,$S$11:$S$140)))</f>
        <v/>
      </c>
      <c r="G73" s="73">
        <f t="shared" si="2"/>
        <v>0.2857142857142857</v>
      </c>
      <c r="H73" s="74" t="str">
        <f>IF(RANK(G73,($C$11:$C$140,$E$11:$E$140,$G$11:$G$140,$I$11:$I$140,$K$11:$K$140,$M$11:$M$140,$O$11:$O$140,$Q$11:$Q$140,$S$11:$S$140))&gt;$J$2,"",RANK(G73,($C$11:$C$140,$E$11:$E$140,$G$11:$G$140,$I$11:$I$140,$K$11:$K$140,$M$11:$M$140,$O$11:$O$140,$Q$11:$Q$140,$S$11:$S$140)))</f>
        <v/>
      </c>
      <c r="I73" s="73">
        <f t="shared" si="3"/>
        <v>0.15873015873015872</v>
      </c>
      <c r="J73" s="74" t="str">
        <f>IF(RANK(I73,($C$11:$C$140,$E$11:$E$140,$G$11:$G$140,$I$11:$I$140,$K$11:$K$140,$M$11:$M$140,$O$11:$O$140,$Q$11:$Q$140,$S$11:$S$140))&gt;$J$2,"",RANK(I73,($C$11:$C$140,$E$11:$E$140,$G$11:$G$140,$I$11:$I$140,$K$11:$K$140,$M$11:$M$140,$O$11:$O$140,$Q$11:$Q$140,$S$11:$S$140)))</f>
        <v/>
      </c>
      <c r="K73" s="73">
        <f t="shared" si="4"/>
        <v>1.5873015873015872E-2</v>
      </c>
      <c r="L73" s="74" t="str">
        <f>IF(RANK(K73,($C$11:$C$140,$E$11:$E$140,$G$11:$G$140,$I$11:$I$140,$K$11:$K$140,$M$11:$M$140,$O$11:$O$140,$Q$11:$Q$140,$S$11:$S$140))&gt;$J$2,"",RANK(K73,($C$11:$C$140,$E$11:$E$140,$G$11:$G$140,$I$11:$I$140,$K$11:$K$140,$M$11:$M$140,$O$11:$O$140,$Q$11:$Q$140,$S$11:$S$140)))</f>
        <v/>
      </c>
      <c r="M73" s="73">
        <f t="shared" si="5"/>
        <v>0</v>
      </c>
      <c r="N73" s="74" t="str">
        <f>IF(RANK(M73,($C$11:$C$140,$E$11:$E$140,$G$11:$G$140,$I$11:$I$140,$K$11:$K$140,$M$11:$M$140,$O$11:$O$140,$Q$11:$Q$140,$S$11:$S$140))&gt;$J$2,"",RANK(M73,($C$11:$C$140,$E$11:$E$140,$G$11:$G$140,$I$11:$I$140,$K$11:$K$140,$M$11:$M$140,$O$11:$O$140,$Q$11:$Q$140,$S$11:$S$140)))</f>
        <v/>
      </c>
      <c r="O73" s="73">
        <f t="shared" si="6"/>
        <v>0</v>
      </c>
      <c r="P73" s="74" t="str">
        <f>IF(RANK(O73,($C$11:$C$140,$E$11:$E$140,$G$11:$G$140,$I$11:$I$140,$K$11:$K$140,$M$11:$M$140,$O$11:$O$140,$Q$11:$Q$140,$S$11:$S$140))&gt;$J$2,"",RANK(O73,($C$11:$C$140,$E$11:$E$140,$G$11:$G$140,$I$11:$I$140,$K$11:$K$140,$M$11:$M$140,$O$11:$O$140,$Q$11:$Q$140,$S$11:$S$140)))</f>
        <v/>
      </c>
      <c r="Q73" s="73">
        <f t="shared" si="7"/>
        <v>4.7619047619047616E-2</v>
      </c>
      <c r="R73" s="74" t="str">
        <f>IF(RANK(Q73,($C$11:$C$140,$E$11:$E$140,$G$11:$G$140,$I$11:$I$140,$K$11:$K$140,$M$11:$M$140,$O$11:$O$140,$Q$11:$Q$140,$S$11:$S$140))&gt;$J$2,"",RANK(Q73,($C$11:$C$140,$E$11:$E$140,$G$11:$G$140,$I$11:$I$140,$K$11:$K$140,$M$11:$M$140,$O$11:$O$140,$Q$11:$Q$140,$S$11:$S$140)))</f>
        <v/>
      </c>
      <c r="S73" s="73">
        <f t="shared" si="8"/>
        <v>0</v>
      </c>
      <c r="T73" s="75" t="str">
        <f>IF(RANK(S73,($C$11:$C$140,$E$11:$E$140,$G$11:$G$140,$I$11:$I$140,$K$11:$K$140,$M$11:$M$140,$O$11:$O$140,$Q$11:$Q$140,$S$11:$S$140))&gt;$J$2,"",RANK(S73,($C$11:$C$140,$E$11:$E$140,$G$11:$G$140,$I$11:$I$140,$K$11:$K$140,$M$11:$M$140,$O$11:$O$140,$Q$11:$Q$140,$S$11:$S$140)))</f>
        <v/>
      </c>
      <c r="U73" s="1"/>
      <c r="V73" s="27"/>
      <c r="W73" s="27"/>
      <c r="X73" s="27"/>
      <c r="Y73" s="27"/>
      <c r="Z73" s="27"/>
    </row>
    <row r="74" spans="1:26" ht="12.75" customHeight="1" x14ac:dyDescent="0.2">
      <c r="A74" s="1"/>
      <c r="B74" s="72">
        <v>64</v>
      </c>
      <c r="C74" s="73">
        <f t="shared" si="0"/>
        <v>6.25E-2</v>
      </c>
      <c r="D74" s="74" t="str">
        <f>IF(RANK(C74,($C$11:$C$110,$E$11:$E$110,$G$11:$G$110,$I$11:$I$110,$K$11:$K$110,$M$11:$M$110,$O$11:$O$110,$Q$11:$Q$110,$S$11:$S$110))&gt;$J$2,"",RANK(C74,($C$11:$C$110,$E$11:$E$110,$G$11:$G$110,$I$11:$I$110,$K$11:$K$110,$M$11:$M$110,$O$11:$O$110,$Q$11:$Q$110,$S$11:$S$110)))</f>
        <v/>
      </c>
      <c r="E74" s="73">
        <f t="shared" si="1"/>
        <v>0.171875</v>
      </c>
      <c r="F74" s="74" t="str">
        <f>IF(RANK(E74,($C$11:$C$140,$E$11:$E$140,$G$11:$G$140,$I$11:$I$140,$K$11:$K$140,$M$11:$M$140,$O$11:$O$140,$Q$11:$Q$140,$S$11:$S$140))&gt;$J$2,"",RANK(E74,($C$11:$C$140,$E$11:$E$140,$G$11:$G$140,$I$11:$I$140,$K$11:$K$140,$M$11:$M$140,$O$11:$O$140,$Q$11:$Q$140,$S$11:$S$140)))</f>
        <v/>
      </c>
      <c r="G74" s="73">
        <f t="shared" si="2"/>
        <v>0.28125</v>
      </c>
      <c r="H74" s="74" t="str">
        <f>IF(RANK(G74,($C$11:$C$140,$E$11:$E$140,$G$11:$G$140,$I$11:$I$140,$K$11:$K$140,$M$11:$M$140,$O$11:$O$140,$Q$11:$Q$140,$S$11:$S$140))&gt;$J$2,"",RANK(G74,($C$11:$C$140,$E$11:$E$140,$G$11:$G$140,$I$11:$I$140,$K$11:$K$140,$M$11:$M$140,$O$11:$O$140,$Q$11:$Q$140,$S$11:$S$140)))</f>
        <v/>
      </c>
      <c r="I74" s="73">
        <f t="shared" si="3"/>
        <v>0.15625</v>
      </c>
      <c r="J74" s="74" t="str">
        <f>IF(RANK(I74,($C$11:$C$140,$E$11:$E$140,$G$11:$G$140,$I$11:$I$140,$K$11:$K$140,$M$11:$M$140,$O$11:$O$140,$Q$11:$Q$140,$S$11:$S$140))&gt;$J$2,"",RANK(I74,($C$11:$C$140,$E$11:$E$140,$G$11:$G$140,$I$11:$I$140,$K$11:$K$140,$M$11:$M$140,$O$11:$O$140,$Q$11:$Q$140,$S$11:$S$140)))</f>
        <v/>
      </c>
      <c r="K74" s="73">
        <f t="shared" si="4"/>
        <v>1.5625E-2</v>
      </c>
      <c r="L74" s="74" t="str">
        <f>IF(RANK(K74,($C$11:$C$140,$E$11:$E$140,$G$11:$G$140,$I$11:$I$140,$K$11:$K$140,$M$11:$M$140,$O$11:$O$140,$Q$11:$Q$140,$S$11:$S$140))&gt;$J$2,"",RANK(K74,($C$11:$C$140,$E$11:$E$140,$G$11:$G$140,$I$11:$I$140,$K$11:$K$140,$M$11:$M$140,$O$11:$O$140,$Q$11:$Q$140,$S$11:$S$140)))</f>
        <v/>
      </c>
      <c r="M74" s="73">
        <f t="shared" si="5"/>
        <v>0</v>
      </c>
      <c r="N74" s="74" t="str">
        <f>IF(RANK(M74,($C$11:$C$140,$E$11:$E$140,$G$11:$G$140,$I$11:$I$140,$K$11:$K$140,$M$11:$M$140,$O$11:$O$140,$Q$11:$Q$140,$S$11:$S$140))&gt;$J$2,"",RANK(M74,($C$11:$C$140,$E$11:$E$140,$G$11:$G$140,$I$11:$I$140,$K$11:$K$140,$M$11:$M$140,$O$11:$O$140,$Q$11:$Q$140,$S$11:$S$140)))</f>
        <v/>
      </c>
      <c r="O74" s="73">
        <f t="shared" si="6"/>
        <v>0</v>
      </c>
      <c r="P74" s="74" t="str">
        <f>IF(RANK(O74,($C$11:$C$140,$E$11:$E$140,$G$11:$G$140,$I$11:$I$140,$K$11:$K$140,$M$11:$M$140,$O$11:$O$140,$Q$11:$Q$140,$S$11:$S$140))&gt;$J$2,"",RANK(O74,($C$11:$C$140,$E$11:$E$140,$G$11:$G$140,$I$11:$I$140,$K$11:$K$140,$M$11:$M$140,$O$11:$O$140,$Q$11:$Q$140,$S$11:$S$140)))</f>
        <v/>
      </c>
      <c r="Q74" s="73">
        <f t="shared" si="7"/>
        <v>4.6875E-2</v>
      </c>
      <c r="R74" s="74" t="str">
        <f>IF(RANK(Q74,($C$11:$C$140,$E$11:$E$140,$G$11:$G$140,$I$11:$I$140,$K$11:$K$140,$M$11:$M$140,$O$11:$O$140,$Q$11:$Q$140,$S$11:$S$140))&gt;$J$2,"",RANK(Q74,($C$11:$C$140,$E$11:$E$140,$G$11:$G$140,$I$11:$I$140,$K$11:$K$140,$M$11:$M$140,$O$11:$O$140,$Q$11:$Q$140,$S$11:$S$140)))</f>
        <v/>
      </c>
      <c r="S74" s="73">
        <f t="shared" si="8"/>
        <v>0</v>
      </c>
      <c r="T74" s="75" t="str">
        <f>IF(RANK(S74,($C$11:$C$140,$E$11:$E$140,$G$11:$G$140,$I$11:$I$140,$K$11:$K$140,$M$11:$M$140,$O$11:$O$140,$Q$11:$Q$140,$S$11:$S$140))&gt;$J$2,"",RANK(S74,($C$11:$C$140,$E$11:$E$140,$G$11:$G$140,$I$11:$I$140,$K$11:$K$140,$M$11:$M$140,$O$11:$O$140,$Q$11:$Q$140,$S$11:$S$140)))</f>
        <v/>
      </c>
      <c r="U74" s="1"/>
      <c r="V74" s="27"/>
      <c r="W74" s="27"/>
      <c r="X74" s="27"/>
      <c r="Y74" s="27"/>
      <c r="Z74" s="27"/>
    </row>
    <row r="75" spans="1:26" ht="12.75" customHeight="1" x14ac:dyDescent="0.2">
      <c r="A75" s="1"/>
      <c r="B75" s="72">
        <v>65</v>
      </c>
      <c r="C75" s="73">
        <f t="shared" si="0"/>
        <v>6.1538461538461542E-2</v>
      </c>
      <c r="D75" s="74" t="str">
        <f>IF(RANK(C75,($C$11:$C$110,$E$11:$E$110,$G$11:$G$110,$I$11:$I$110,$K$11:$K$110,$M$11:$M$110,$O$11:$O$110,$Q$11:$Q$110,$S$11:$S$110))&gt;$J$2,"",RANK(C75,($C$11:$C$110,$E$11:$E$110,$G$11:$G$110,$I$11:$I$110,$K$11:$K$110,$M$11:$M$110,$O$11:$O$110,$Q$11:$Q$110,$S$11:$S$110)))</f>
        <v/>
      </c>
      <c r="E75" s="73">
        <f t="shared" si="1"/>
        <v>0.16923076923076924</v>
      </c>
      <c r="F75" s="74" t="str">
        <f>IF(RANK(E75,($C$11:$C$140,$E$11:$E$140,$G$11:$G$140,$I$11:$I$140,$K$11:$K$140,$M$11:$M$140,$O$11:$O$140,$Q$11:$Q$140,$S$11:$S$140))&gt;$J$2,"",RANK(E75,($C$11:$C$140,$E$11:$E$140,$G$11:$G$140,$I$11:$I$140,$K$11:$K$140,$M$11:$M$140,$O$11:$O$140,$Q$11:$Q$140,$S$11:$S$140)))</f>
        <v/>
      </c>
      <c r="G75" s="73">
        <f t="shared" si="2"/>
        <v>0.27692307692307694</v>
      </c>
      <c r="H75" s="74" t="str">
        <f>IF(RANK(G75,($C$11:$C$140,$E$11:$E$140,$G$11:$G$140,$I$11:$I$140,$K$11:$K$140,$M$11:$M$140,$O$11:$O$140,$Q$11:$Q$140,$S$11:$S$140))&gt;$J$2,"",RANK(G75,($C$11:$C$140,$E$11:$E$140,$G$11:$G$140,$I$11:$I$140,$K$11:$K$140,$M$11:$M$140,$O$11:$O$140,$Q$11:$Q$140,$S$11:$S$140)))</f>
        <v/>
      </c>
      <c r="I75" s="73">
        <f t="shared" si="3"/>
        <v>0.15384615384615385</v>
      </c>
      <c r="J75" s="74" t="str">
        <f>IF(RANK(I75,($C$11:$C$140,$E$11:$E$140,$G$11:$G$140,$I$11:$I$140,$K$11:$K$140,$M$11:$M$140,$O$11:$O$140,$Q$11:$Q$140,$S$11:$S$140))&gt;$J$2,"",RANK(I75,($C$11:$C$140,$E$11:$E$140,$G$11:$G$140,$I$11:$I$140,$K$11:$K$140,$M$11:$M$140,$O$11:$O$140,$Q$11:$Q$140,$S$11:$S$140)))</f>
        <v/>
      </c>
      <c r="K75" s="73">
        <f t="shared" si="4"/>
        <v>1.5384615384615385E-2</v>
      </c>
      <c r="L75" s="74" t="str">
        <f>IF(RANK(K75,($C$11:$C$140,$E$11:$E$140,$G$11:$G$140,$I$11:$I$140,$K$11:$K$140,$M$11:$M$140,$O$11:$O$140,$Q$11:$Q$140,$S$11:$S$140))&gt;$J$2,"",RANK(K75,($C$11:$C$140,$E$11:$E$140,$G$11:$G$140,$I$11:$I$140,$K$11:$K$140,$M$11:$M$140,$O$11:$O$140,$Q$11:$Q$140,$S$11:$S$140)))</f>
        <v/>
      </c>
      <c r="M75" s="73">
        <f t="shared" si="5"/>
        <v>0</v>
      </c>
      <c r="N75" s="74" t="str">
        <f>IF(RANK(M75,($C$11:$C$140,$E$11:$E$140,$G$11:$G$140,$I$11:$I$140,$K$11:$K$140,$M$11:$M$140,$O$11:$O$140,$Q$11:$Q$140,$S$11:$S$140))&gt;$J$2,"",RANK(M75,($C$11:$C$140,$E$11:$E$140,$G$11:$G$140,$I$11:$I$140,$K$11:$K$140,$M$11:$M$140,$O$11:$O$140,$Q$11:$Q$140,$S$11:$S$140)))</f>
        <v/>
      </c>
      <c r="O75" s="73">
        <f t="shared" si="6"/>
        <v>0</v>
      </c>
      <c r="P75" s="74" t="str">
        <f>IF(RANK(O75,($C$11:$C$140,$E$11:$E$140,$G$11:$G$140,$I$11:$I$140,$K$11:$K$140,$M$11:$M$140,$O$11:$O$140,$Q$11:$Q$140,$S$11:$S$140))&gt;$J$2,"",RANK(O75,($C$11:$C$140,$E$11:$E$140,$G$11:$G$140,$I$11:$I$140,$K$11:$K$140,$M$11:$M$140,$O$11:$O$140,$Q$11:$Q$140,$S$11:$S$140)))</f>
        <v/>
      </c>
      <c r="Q75" s="73">
        <f t="shared" si="7"/>
        <v>4.6153846153846156E-2</v>
      </c>
      <c r="R75" s="74" t="str">
        <f>IF(RANK(Q75,($C$11:$C$140,$E$11:$E$140,$G$11:$G$140,$I$11:$I$140,$K$11:$K$140,$M$11:$M$140,$O$11:$O$140,$Q$11:$Q$140,$S$11:$S$140))&gt;$J$2,"",RANK(Q75,($C$11:$C$140,$E$11:$E$140,$G$11:$G$140,$I$11:$I$140,$K$11:$K$140,$M$11:$M$140,$O$11:$O$140,$Q$11:$Q$140,$S$11:$S$140)))</f>
        <v/>
      </c>
      <c r="S75" s="73">
        <f t="shared" si="8"/>
        <v>0</v>
      </c>
      <c r="T75" s="75" t="str">
        <f>IF(RANK(S75,($C$11:$C$140,$E$11:$E$140,$G$11:$G$140,$I$11:$I$140,$K$11:$K$140,$M$11:$M$140,$O$11:$O$140,$Q$11:$Q$140,$S$11:$S$140))&gt;$J$2,"",RANK(S75,($C$11:$C$140,$E$11:$E$140,$G$11:$G$140,$I$11:$I$140,$K$11:$K$140,$M$11:$M$140,$O$11:$O$140,$Q$11:$Q$140,$S$11:$S$140)))</f>
        <v/>
      </c>
      <c r="U75" s="1"/>
      <c r="V75" s="27"/>
      <c r="W75" s="27"/>
      <c r="X75" s="27"/>
      <c r="Y75" s="27"/>
      <c r="Z75" s="27"/>
    </row>
    <row r="76" spans="1:26" ht="12.75" customHeight="1" x14ac:dyDescent="0.2">
      <c r="A76" s="1"/>
      <c r="B76" s="72">
        <v>66</v>
      </c>
      <c r="C76" s="73">
        <f t="shared" si="0"/>
        <v>6.0606060606060608E-2</v>
      </c>
      <c r="D76" s="74" t="str">
        <f>IF(RANK(C76,($C$11:$C$110,$E$11:$E$110,$G$11:$G$110,$I$11:$I$110,$K$11:$K$110,$M$11:$M$110,$O$11:$O$110,$Q$11:$Q$110,$S$11:$S$110))&gt;$J$2,"",RANK(C76,($C$11:$C$110,$E$11:$E$110,$G$11:$G$110,$I$11:$I$110,$K$11:$K$110,$M$11:$M$110,$O$11:$O$110,$Q$11:$Q$110,$S$11:$S$110)))</f>
        <v/>
      </c>
      <c r="E76" s="73">
        <f t="shared" si="1"/>
        <v>0.16666666666666666</v>
      </c>
      <c r="F76" s="74" t="str">
        <f>IF(RANK(E76,($C$11:$C$140,$E$11:$E$140,$G$11:$G$140,$I$11:$I$140,$K$11:$K$140,$M$11:$M$140,$O$11:$O$140,$Q$11:$Q$140,$S$11:$S$140))&gt;$J$2,"",RANK(E76,($C$11:$C$140,$E$11:$E$140,$G$11:$G$140,$I$11:$I$140,$K$11:$K$140,$M$11:$M$140,$O$11:$O$140,$Q$11:$Q$140,$S$11:$S$140)))</f>
        <v/>
      </c>
      <c r="G76" s="73">
        <f t="shared" si="2"/>
        <v>0.27272727272727271</v>
      </c>
      <c r="H76" s="74" t="str">
        <f>IF(RANK(G76,($C$11:$C$140,$E$11:$E$140,$G$11:$G$140,$I$11:$I$140,$K$11:$K$140,$M$11:$M$140,$O$11:$O$140,$Q$11:$Q$140,$S$11:$S$140))&gt;$J$2,"",RANK(G76,($C$11:$C$140,$E$11:$E$140,$G$11:$G$140,$I$11:$I$140,$K$11:$K$140,$M$11:$M$140,$O$11:$O$140,$Q$11:$Q$140,$S$11:$S$140)))</f>
        <v/>
      </c>
      <c r="I76" s="73">
        <f t="shared" si="3"/>
        <v>0.15151515151515152</v>
      </c>
      <c r="J76" s="74" t="str">
        <f>IF(RANK(I76,($C$11:$C$140,$E$11:$E$140,$G$11:$G$140,$I$11:$I$140,$K$11:$K$140,$M$11:$M$140,$O$11:$O$140,$Q$11:$Q$140,$S$11:$S$140))&gt;$J$2,"",RANK(I76,($C$11:$C$140,$E$11:$E$140,$G$11:$G$140,$I$11:$I$140,$K$11:$K$140,$M$11:$M$140,$O$11:$O$140,$Q$11:$Q$140,$S$11:$S$140)))</f>
        <v/>
      </c>
      <c r="K76" s="73">
        <f t="shared" si="4"/>
        <v>1.5151515151515152E-2</v>
      </c>
      <c r="L76" s="74" t="str">
        <f>IF(RANK(K76,($C$11:$C$140,$E$11:$E$140,$G$11:$G$140,$I$11:$I$140,$K$11:$K$140,$M$11:$M$140,$O$11:$O$140,$Q$11:$Q$140,$S$11:$S$140))&gt;$J$2,"",RANK(K76,($C$11:$C$140,$E$11:$E$140,$G$11:$G$140,$I$11:$I$140,$K$11:$K$140,$M$11:$M$140,$O$11:$O$140,$Q$11:$Q$140,$S$11:$S$140)))</f>
        <v/>
      </c>
      <c r="M76" s="73">
        <f t="shared" si="5"/>
        <v>0</v>
      </c>
      <c r="N76" s="74" t="str">
        <f>IF(RANK(M76,($C$11:$C$140,$E$11:$E$140,$G$11:$G$140,$I$11:$I$140,$K$11:$K$140,$M$11:$M$140,$O$11:$O$140,$Q$11:$Q$140,$S$11:$S$140))&gt;$J$2,"",RANK(M76,($C$11:$C$140,$E$11:$E$140,$G$11:$G$140,$I$11:$I$140,$K$11:$K$140,$M$11:$M$140,$O$11:$O$140,$Q$11:$Q$140,$S$11:$S$140)))</f>
        <v/>
      </c>
      <c r="O76" s="73">
        <f t="shared" si="6"/>
        <v>0</v>
      </c>
      <c r="P76" s="74" t="str">
        <f>IF(RANK(O76,($C$11:$C$140,$E$11:$E$140,$G$11:$G$140,$I$11:$I$140,$K$11:$K$140,$M$11:$M$140,$O$11:$O$140,$Q$11:$Q$140,$S$11:$S$140))&gt;$J$2,"",RANK(O76,($C$11:$C$140,$E$11:$E$140,$G$11:$G$140,$I$11:$I$140,$K$11:$K$140,$M$11:$M$140,$O$11:$O$140,$Q$11:$Q$140,$S$11:$S$140)))</f>
        <v/>
      </c>
      <c r="Q76" s="73">
        <f t="shared" si="7"/>
        <v>4.5454545454545456E-2</v>
      </c>
      <c r="R76" s="74" t="str">
        <f>IF(RANK(Q76,($C$11:$C$140,$E$11:$E$140,$G$11:$G$140,$I$11:$I$140,$K$11:$K$140,$M$11:$M$140,$O$11:$O$140,$Q$11:$Q$140,$S$11:$S$140))&gt;$J$2,"",RANK(Q76,($C$11:$C$140,$E$11:$E$140,$G$11:$G$140,$I$11:$I$140,$K$11:$K$140,$M$11:$M$140,$O$11:$O$140,$Q$11:$Q$140,$S$11:$S$140)))</f>
        <v/>
      </c>
      <c r="S76" s="73">
        <f t="shared" si="8"/>
        <v>0</v>
      </c>
      <c r="T76" s="75" t="str">
        <f>IF(RANK(S76,($C$11:$C$140,$E$11:$E$140,$G$11:$G$140,$I$11:$I$140,$K$11:$K$140,$M$11:$M$140,$O$11:$O$140,$Q$11:$Q$140,$S$11:$S$140))&gt;$J$2,"",RANK(S76,($C$11:$C$140,$E$11:$E$140,$G$11:$G$140,$I$11:$I$140,$K$11:$K$140,$M$11:$M$140,$O$11:$O$140,$Q$11:$Q$140,$S$11:$S$140)))</f>
        <v/>
      </c>
      <c r="U76" s="1"/>
      <c r="V76" s="27"/>
      <c r="W76" s="27"/>
      <c r="X76" s="27"/>
      <c r="Y76" s="27"/>
      <c r="Z76" s="27"/>
    </row>
    <row r="77" spans="1:26" ht="12.75" customHeight="1" x14ac:dyDescent="0.2">
      <c r="A77" s="1"/>
      <c r="B77" s="72">
        <v>67</v>
      </c>
      <c r="C77" s="73">
        <f t="shared" si="0"/>
        <v>5.9701492537313432E-2</v>
      </c>
      <c r="D77" s="74" t="str">
        <f>IF(RANK(C77,($C$11:$C$110,$E$11:$E$110,$G$11:$G$110,$I$11:$I$110,$K$11:$K$110,$M$11:$M$110,$O$11:$O$110,$Q$11:$Q$110,$S$11:$S$110))&gt;$J$2,"",RANK(C77,($C$11:$C$110,$E$11:$E$110,$G$11:$G$110,$I$11:$I$110,$K$11:$K$110,$M$11:$M$110,$O$11:$O$110,$Q$11:$Q$110,$S$11:$S$110)))</f>
        <v/>
      </c>
      <c r="E77" s="73">
        <f t="shared" si="1"/>
        <v>0.16417910447761194</v>
      </c>
      <c r="F77" s="74" t="str">
        <f>IF(RANK(E77,($C$11:$C$140,$E$11:$E$140,$G$11:$G$140,$I$11:$I$140,$K$11:$K$140,$M$11:$M$140,$O$11:$O$140,$Q$11:$Q$140,$S$11:$S$140))&gt;$J$2,"",RANK(E77,($C$11:$C$140,$E$11:$E$140,$G$11:$G$140,$I$11:$I$140,$K$11:$K$140,$M$11:$M$140,$O$11:$O$140,$Q$11:$Q$140,$S$11:$S$140)))</f>
        <v/>
      </c>
      <c r="G77" s="73">
        <f t="shared" si="2"/>
        <v>0.26865671641791045</v>
      </c>
      <c r="H77" s="74" t="str">
        <f>IF(RANK(G77,($C$11:$C$140,$E$11:$E$140,$G$11:$G$140,$I$11:$I$140,$K$11:$K$140,$M$11:$M$140,$O$11:$O$140,$Q$11:$Q$140,$S$11:$S$140))&gt;$J$2,"",RANK(G77,($C$11:$C$140,$E$11:$E$140,$G$11:$G$140,$I$11:$I$140,$K$11:$K$140,$M$11:$M$140,$O$11:$O$140,$Q$11:$Q$140,$S$11:$S$140)))</f>
        <v/>
      </c>
      <c r="I77" s="73">
        <f t="shared" si="3"/>
        <v>0.14925373134328357</v>
      </c>
      <c r="J77" s="74" t="str">
        <f>IF(RANK(I77,($C$11:$C$140,$E$11:$E$140,$G$11:$G$140,$I$11:$I$140,$K$11:$K$140,$M$11:$M$140,$O$11:$O$140,$Q$11:$Q$140,$S$11:$S$140))&gt;$J$2,"",RANK(I77,($C$11:$C$140,$E$11:$E$140,$G$11:$G$140,$I$11:$I$140,$K$11:$K$140,$M$11:$M$140,$O$11:$O$140,$Q$11:$Q$140,$S$11:$S$140)))</f>
        <v/>
      </c>
      <c r="K77" s="73">
        <f t="shared" si="4"/>
        <v>1.4925373134328358E-2</v>
      </c>
      <c r="L77" s="74" t="str">
        <f>IF(RANK(K77,($C$11:$C$140,$E$11:$E$140,$G$11:$G$140,$I$11:$I$140,$K$11:$K$140,$M$11:$M$140,$O$11:$O$140,$Q$11:$Q$140,$S$11:$S$140))&gt;$J$2,"",RANK(K77,($C$11:$C$140,$E$11:$E$140,$G$11:$G$140,$I$11:$I$140,$K$11:$K$140,$M$11:$M$140,$O$11:$O$140,$Q$11:$Q$140,$S$11:$S$140)))</f>
        <v/>
      </c>
      <c r="M77" s="73">
        <f t="shared" si="5"/>
        <v>0</v>
      </c>
      <c r="N77" s="74" t="str">
        <f>IF(RANK(M77,($C$11:$C$140,$E$11:$E$140,$G$11:$G$140,$I$11:$I$140,$K$11:$K$140,$M$11:$M$140,$O$11:$O$140,$Q$11:$Q$140,$S$11:$S$140))&gt;$J$2,"",RANK(M77,($C$11:$C$140,$E$11:$E$140,$G$11:$G$140,$I$11:$I$140,$K$11:$K$140,$M$11:$M$140,$O$11:$O$140,$Q$11:$Q$140,$S$11:$S$140)))</f>
        <v/>
      </c>
      <c r="O77" s="73">
        <f t="shared" si="6"/>
        <v>0</v>
      </c>
      <c r="P77" s="74" t="str">
        <f>IF(RANK(O77,($C$11:$C$140,$E$11:$E$140,$G$11:$G$140,$I$11:$I$140,$K$11:$K$140,$M$11:$M$140,$O$11:$O$140,$Q$11:$Q$140,$S$11:$S$140))&gt;$J$2,"",RANK(O77,($C$11:$C$140,$E$11:$E$140,$G$11:$G$140,$I$11:$I$140,$K$11:$K$140,$M$11:$M$140,$O$11:$O$140,$Q$11:$Q$140,$S$11:$S$140)))</f>
        <v/>
      </c>
      <c r="Q77" s="73">
        <f t="shared" si="7"/>
        <v>4.4776119402985072E-2</v>
      </c>
      <c r="R77" s="74" t="str">
        <f>IF(RANK(Q77,($C$11:$C$140,$E$11:$E$140,$G$11:$G$140,$I$11:$I$140,$K$11:$K$140,$M$11:$M$140,$O$11:$O$140,$Q$11:$Q$140,$S$11:$S$140))&gt;$J$2,"",RANK(Q77,($C$11:$C$140,$E$11:$E$140,$G$11:$G$140,$I$11:$I$140,$K$11:$K$140,$M$11:$M$140,$O$11:$O$140,$Q$11:$Q$140,$S$11:$S$140)))</f>
        <v/>
      </c>
      <c r="S77" s="73">
        <f t="shared" si="8"/>
        <v>0</v>
      </c>
      <c r="T77" s="75" t="str">
        <f>IF(RANK(S77,($C$11:$C$140,$E$11:$E$140,$G$11:$G$140,$I$11:$I$140,$K$11:$K$140,$M$11:$M$140,$O$11:$O$140,$Q$11:$Q$140,$S$11:$S$140))&gt;$J$2,"",RANK(S77,($C$11:$C$140,$E$11:$E$140,$G$11:$G$140,$I$11:$I$140,$K$11:$K$140,$M$11:$M$140,$O$11:$O$140,$Q$11:$Q$140,$S$11:$S$140)))</f>
        <v/>
      </c>
      <c r="U77" s="1"/>
      <c r="V77" s="27"/>
      <c r="W77" s="27"/>
      <c r="X77" s="27"/>
      <c r="Y77" s="27"/>
      <c r="Z77" s="27"/>
    </row>
    <row r="78" spans="1:26" ht="12.75" customHeight="1" x14ac:dyDescent="0.2">
      <c r="A78" s="1"/>
      <c r="B78" s="72">
        <v>68</v>
      </c>
      <c r="C78" s="73">
        <f t="shared" si="0"/>
        <v>5.8823529411764705E-2</v>
      </c>
      <c r="D78" s="74" t="str">
        <f>IF(RANK(C78,($C$11:$C$110,$E$11:$E$110,$G$11:$G$110,$I$11:$I$110,$K$11:$K$110,$M$11:$M$110,$O$11:$O$110,$Q$11:$Q$110,$S$11:$S$110))&gt;$J$2,"",RANK(C78,($C$11:$C$110,$E$11:$E$110,$G$11:$G$110,$I$11:$I$110,$K$11:$K$110,$M$11:$M$110,$O$11:$O$110,$Q$11:$Q$110,$S$11:$S$110)))</f>
        <v/>
      </c>
      <c r="E78" s="73">
        <f t="shared" si="1"/>
        <v>0.16176470588235295</v>
      </c>
      <c r="F78" s="74" t="str">
        <f>IF(RANK(E78,($C$11:$C$140,$E$11:$E$140,$G$11:$G$140,$I$11:$I$140,$K$11:$K$140,$M$11:$M$140,$O$11:$O$140,$Q$11:$Q$140,$S$11:$S$140))&gt;$J$2,"",RANK(E78,($C$11:$C$140,$E$11:$E$140,$G$11:$G$140,$I$11:$I$140,$K$11:$K$140,$M$11:$M$140,$O$11:$O$140,$Q$11:$Q$140,$S$11:$S$140)))</f>
        <v/>
      </c>
      <c r="G78" s="73">
        <f t="shared" si="2"/>
        <v>0.26470588235294118</v>
      </c>
      <c r="H78" s="74" t="str">
        <f>IF(RANK(G78,($C$11:$C$140,$E$11:$E$140,$G$11:$G$140,$I$11:$I$140,$K$11:$K$140,$M$11:$M$140,$O$11:$O$140,$Q$11:$Q$140,$S$11:$S$140))&gt;$J$2,"",RANK(G78,($C$11:$C$140,$E$11:$E$140,$G$11:$G$140,$I$11:$I$140,$K$11:$K$140,$M$11:$M$140,$O$11:$O$140,$Q$11:$Q$140,$S$11:$S$140)))</f>
        <v/>
      </c>
      <c r="I78" s="73">
        <f t="shared" si="3"/>
        <v>0.14705882352941177</v>
      </c>
      <c r="J78" s="74" t="str">
        <f>IF(RANK(I78,($C$11:$C$140,$E$11:$E$140,$G$11:$G$140,$I$11:$I$140,$K$11:$K$140,$M$11:$M$140,$O$11:$O$140,$Q$11:$Q$140,$S$11:$S$140))&gt;$J$2,"",RANK(I78,($C$11:$C$140,$E$11:$E$140,$G$11:$G$140,$I$11:$I$140,$K$11:$K$140,$M$11:$M$140,$O$11:$O$140,$Q$11:$Q$140,$S$11:$S$140)))</f>
        <v/>
      </c>
      <c r="K78" s="73">
        <f t="shared" si="4"/>
        <v>1.4705882352941176E-2</v>
      </c>
      <c r="L78" s="74" t="str">
        <f>IF(RANK(K78,($C$11:$C$140,$E$11:$E$140,$G$11:$G$140,$I$11:$I$140,$K$11:$K$140,$M$11:$M$140,$O$11:$O$140,$Q$11:$Q$140,$S$11:$S$140))&gt;$J$2,"",RANK(K78,($C$11:$C$140,$E$11:$E$140,$G$11:$G$140,$I$11:$I$140,$K$11:$K$140,$M$11:$M$140,$O$11:$O$140,$Q$11:$Q$140,$S$11:$S$140)))</f>
        <v/>
      </c>
      <c r="M78" s="73">
        <f t="shared" si="5"/>
        <v>0</v>
      </c>
      <c r="N78" s="74" t="str">
        <f>IF(RANK(M78,($C$11:$C$140,$E$11:$E$140,$G$11:$G$140,$I$11:$I$140,$K$11:$K$140,$M$11:$M$140,$O$11:$O$140,$Q$11:$Q$140,$S$11:$S$140))&gt;$J$2,"",RANK(M78,($C$11:$C$140,$E$11:$E$140,$G$11:$G$140,$I$11:$I$140,$K$11:$K$140,$M$11:$M$140,$O$11:$O$140,$Q$11:$Q$140,$S$11:$S$140)))</f>
        <v/>
      </c>
      <c r="O78" s="73">
        <f t="shared" si="6"/>
        <v>0</v>
      </c>
      <c r="P78" s="74" t="str">
        <f>IF(RANK(O78,($C$11:$C$140,$E$11:$E$140,$G$11:$G$140,$I$11:$I$140,$K$11:$K$140,$M$11:$M$140,$O$11:$O$140,$Q$11:$Q$140,$S$11:$S$140))&gt;$J$2,"",RANK(O78,($C$11:$C$140,$E$11:$E$140,$G$11:$G$140,$I$11:$I$140,$K$11:$K$140,$M$11:$M$140,$O$11:$O$140,$Q$11:$Q$140,$S$11:$S$140)))</f>
        <v/>
      </c>
      <c r="Q78" s="73">
        <f t="shared" si="7"/>
        <v>4.4117647058823532E-2</v>
      </c>
      <c r="R78" s="74" t="str">
        <f>IF(RANK(Q78,($C$11:$C$140,$E$11:$E$140,$G$11:$G$140,$I$11:$I$140,$K$11:$K$140,$M$11:$M$140,$O$11:$O$140,$Q$11:$Q$140,$S$11:$S$140))&gt;$J$2,"",RANK(Q78,($C$11:$C$140,$E$11:$E$140,$G$11:$G$140,$I$11:$I$140,$K$11:$K$140,$M$11:$M$140,$O$11:$O$140,$Q$11:$Q$140,$S$11:$S$140)))</f>
        <v/>
      </c>
      <c r="S78" s="73">
        <f t="shared" si="8"/>
        <v>0</v>
      </c>
      <c r="T78" s="75" t="str">
        <f>IF(RANK(S78,($C$11:$C$140,$E$11:$E$140,$G$11:$G$140,$I$11:$I$140,$K$11:$K$140,$M$11:$M$140,$O$11:$O$140,$Q$11:$Q$140,$S$11:$S$140))&gt;$J$2,"",RANK(S78,($C$11:$C$140,$E$11:$E$140,$G$11:$G$140,$I$11:$I$140,$K$11:$K$140,$M$11:$M$140,$O$11:$O$140,$Q$11:$Q$140,$S$11:$S$140)))</f>
        <v/>
      </c>
      <c r="U78" s="1"/>
      <c r="V78" s="27"/>
      <c r="W78" s="27"/>
      <c r="X78" s="27"/>
      <c r="Y78" s="27"/>
      <c r="Z78" s="27"/>
    </row>
    <row r="79" spans="1:26" ht="12.75" customHeight="1" x14ac:dyDescent="0.2">
      <c r="A79" s="1"/>
      <c r="B79" s="72">
        <v>69</v>
      </c>
      <c r="C79" s="73">
        <f t="shared" si="0"/>
        <v>5.7971014492753624E-2</v>
      </c>
      <c r="D79" s="74" t="str">
        <f>IF(RANK(C79,($C$11:$C$110,$E$11:$E$110,$G$11:$G$110,$I$11:$I$110,$K$11:$K$110,$M$11:$M$110,$O$11:$O$110,$Q$11:$Q$110,$S$11:$S$110))&gt;$J$2,"",RANK(C79,($C$11:$C$110,$E$11:$E$110,$G$11:$G$110,$I$11:$I$110,$K$11:$K$110,$M$11:$M$110,$O$11:$O$110,$Q$11:$Q$110,$S$11:$S$110)))</f>
        <v/>
      </c>
      <c r="E79" s="73">
        <f t="shared" si="1"/>
        <v>0.15942028985507245</v>
      </c>
      <c r="F79" s="74" t="str">
        <f>IF(RANK(E79,($C$11:$C$140,$E$11:$E$140,$G$11:$G$140,$I$11:$I$140,$K$11:$K$140,$M$11:$M$140,$O$11:$O$140,$Q$11:$Q$140,$S$11:$S$140))&gt;$J$2,"",RANK(E79,($C$11:$C$140,$E$11:$E$140,$G$11:$G$140,$I$11:$I$140,$K$11:$K$140,$M$11:$M$140,$O$11:$O$140,$Q$11:$Q$140,$S$11:$S$140)))</f>
        <v/>
      </c>
      <c r="G79" s="73">
        <f t="shared" si="2"/>
        <v>0.2608695652173913</v>
      </c>
      <c r="H79" s="74" t="str">
        <f>IF(RANK(G79,($C$11:$C$140,$E$11:$E$140,$G$11:$G$140,$I$11:$I$140,$K$11:$K$140,$M$11:$M$140,$O$11:$O$140,$Q$11:$Q$140,$S$11:$S$140))&gt;$J$2,"",RANK(G79,($C$11:$C$140,$E$11:$E$140,$G$11:$G$140,$I$11:$I$140,$K$11:$K$140,$M$11:$M$140,$O$11:$O$140,$Q$11:$Q$140,$S$11:$S$140)))</f>
        <v/>
      </c>
      <c r="I79" s="73">
        <f t="shared" si="3"/>
        <v>0.14492753623188406</v>
      </c>
      <c r="J79" s="74" t="str">
        <f>IF(RANK(I79,($C$11:$C$140,$E$11:$E$140,$G$11:$G$140,$I$11:$I$140,$K$11:$K$140,$M$11:$M$140,$O$11:$O$140,$Q$11:$Q$140,$S$11:$S$140))&gt;$J$2,"",RANK(I79,($C$11:$C$140,$E$11:$E$140,$G$11:$G$140,$I$11:$I$140,$K$11:$K$140,$M$11:$M$140,$O$11:$O$140,$Q$11:$Q$140,$S$11:$S$140)))</f>
        <v/>
      </c>
      <c r="K79" s="73">
        <f t="shared" si="4"/>
        <v>1.4492753623188406E-2</v>
      </c>
      <c r="L79" s="74" t="str">
        <f>IF(RANK(K79,($C$11:$C$140,$E$11:$E$140,$G$11:$G$140,$I$11:$I$140,$K$11:$K$140,$M$11:$M$140,$O$11:$O$140,$Q$11:$Q$140,$S$11:$S$140))&gt;$J$2,"",RANK(K79,($C$11:$C$140,$E$11:$E$140,$G$11:$G$140,$I$11:$I$140,$K$11:$K$140,$M$11:$M$140,$O$11:$O$140,$Q$11:$Q$140,$S$11:$S$140)))</f>
        <v/>
      </c>
      <c r="M79" s="73">
        <f t="shared" si="5"/>
        <v>0</v>
      </c>
      <c r="N79" s="74" t="str">
        <f>IF(RANK(M79,($C$11:$C$140,$E$11:$E$140,$G$11:$G$140,$I$11:$I$140,$K$11:$K$140,$M$11:$M$140,$O$11:$O$140,$Q$11:$Q$140,$S$11:$S$140))&gt;$J$2,"",RANK(M79,($C$11:$C$140,$E$11:$E$140,$G$11:$G$140,$I$11:$I$140,$K$11:$K$140,$M$11:$M$140,$O$11:$O$140,$Q$11:$Q$140,$S$11:$S$140)))</f>
        <v/>
      </c>
      <c r="O79" s="73">
        <f t="shared" si="6"/>
        <v>0</v>
      </c>
      <c r="P79" s="74" t="str">
        <f>IF(RANK(O79,($C$11:$C$140,$E$11:$E$140,$G$11:$G$140,$I$11:$I$140,$K$11:$K$140,$M$11:$M$140,$O$11:$O$140,$Q$11:$Q$140,$S$11:$S$140))&gt;$J$2,"",RANK(O79,($C$11:$C$140,$E$11:$E$140,$G$11:$G$140,$I$11:$I$140,$K$11:$K$140,$M$11:$M$140,$O$11:$O$140,$Q$11:$Q$140,$S$11:$S$140)))</f>
        <v/>
      </c>
      <c r="Q79" s="73">
        <f t="shared" si="7"/>
        <v>4.3478260869565216E-2</v>
      </c>
      <c r="R79" s="74" t="str">
        <f>IF(RANK(Q79,($C$11:$C$140,$E$11:$E$140,$G$11:$G$140,$I$11:$I$140,$K$11:$K$140,$M$11:$M$140,$O$11:$O$140,$Q$11:$Q$140,$S$11:$S$140))&gt;$J$2,"",RANK(Q79,($C$11:$C$140,$E$11:$E$140,$G$11:$G$140,$I$11:$I$140,$K$11:$K$140,$M$11:$M$140,$O$11:$O$140,$Q$11:$Q$140,$S$11:$S$140)))</f>
        <v/>
      </c>
      <c r="S79" s="73">
        <f t="shared" si="8"/>
        <v>0</v>
      </c>
      <c r="T79" s="75" t="str">
        <f>IF(RANK(S79,($C$11:$C$140,$E$11:$E$140,$G$11:$G$140,$I$11:$I$140,$K$11:$K$140,$M$11:$M$140,$O$11:$O$140,$Q$11:$Q$140,$S$11:$S$140))&gt;$J$2,"",RANK(S79,($C$11:$C$140,$E$11:$E$140,$G$11:$G$140,$I$11:$I$140,$K$11:$K$140,$M$11:$M$140,$O$11:$O$140,$Q$11:$Q$140,$S$11:$S$140)))</f>
        <v/>
      </c>
      <c r="U79" s="1"/>
      <c r="V79" s="27"/>
      <c r="W79" s="27"/>
      <c r="X79" s="27"/>
      <c r="Y79" s="27"/>
      <c r="Z79" s="27"/>
    </row>
    <row r="80" spans="1:26" ht="12.75" customHeight="1" x14ac:dyDescent="0.2">
      <c r="A80" s="1"/>
      <c r="B80" s="72">
        <v>70</v>
      </c>
      <c r="C80" s="73">
        <f t="shared" si="0"/>
        <v>5.7142857142857141E-2</v>
      </c>
      <c r="D80" s="74" t="str">
        <f>IF(RANK(C80,($C$11:$C$110,$E$11:$E$110,$G$11:$G$110,$I$11:$I$110,$K$11:$K$110,$M$11:$M$110,$O$11:$O$110,$Q$11:$Q$110,$S$11:$S$110))&gt;$J$2,"",RANK(C80,($C$11:$C$110,$E$11:$E$110,$G$11:$G$110,$I$11:$I$110,$K$11:$K$110,$M$11:$M$110,$O$11:$O$110,$Q$11:$Q$110,$S$11:$S$110)))</f>
        <v/>
      </c>
      <c r="E80" s="73">
        <f t="shared" si="1"/>
        <v>0.15714285714285714</v>
      </c>
      <c r="F80" s="74" t="str">
        <f>IF(RANK(E80,($C$11:$C$140,$E$11:$E$140,$G$11:$G$140,$I$11:$I$140,$K$11:$K$140,$M$11:$M$140,$O$11:$O$140,$Q$11:$Q$140,$S$11:$S$140))&gt;$J$2,"",RANK(E80,($C$11:$C$140,$E$11:$E$140,$G$11:$G$140,$I$11:$I$140,$K$11:$K$140,$M$11:$M$140,$O$11:$O$140,$Q$11:$Q$140,$S$11:$S$140)))</f>
        <v/>
      </c>
      <c r="G80" s="73">
        <f t="shared" si="2"/>
        <v>0.25714285714285712</v>
      </c>
      <c r="H80" s="74" t="str">
        <f>IF(RANK(G80,($C$11:$C$140,$E$11:$E$140,$G$11:$G$140,$I$11:$I$140,$K$11:$K$140,$M$11:$M$140,$O$11:$O$140,$Q$11:$Q$140,$S$11:$S$140))&gt;$J$2,"",RANK(G80,($C$11:$C$140,$E$11:$E$140,$G$11:$G$140,$I$11:$I$140,$K$11:$K$140,$M$11:$M$140,$O$11:$O$140,$Q$11:$Q$140,$S$11:$S$140)))</f>
        <v/>
      </c>
      <c r="I80" s="73">
        <f t="shared" si="3"/>
        <v>0.14285714285714285</v>
      </c>
      <c r="J80" s="74" t="str">
        <f>IF(RANK(I80,($C$11:$C$140,$E$11:$E$140,$G$11:$G$140,$I$11:$I$140,$K$11:$K$140,$M$11:$M$140,$O$11:$O$140,$Q$11:$Q$140,$S$11:$S$140))&gt;$J$2,"",RANK(I80,($C$11:$C$140,$E$11:$E$140,$G$11:$G$140,$I$11:$I$140,$K$11:$K$140,$M$11:$M$140,$O$11:$O$140,$Q$11:$Q$140,$S$11:$S$140)))</f>
        <v/>
      </c>
      <c r="K80" s="73">
        <f t="shared" si="4"/>
        <v>1.4285714285714285E-2</v>
      </c>
      <c r="L80" s="74" t="str">
        <f>IF(RANK(K80,($C$11:$C$140,$E$11:$E$140,$G$11:$G$140,$I$11:$I$140,$K$11:$K$140,$M$11:$M$140,$O$11:$O$140,$Q$11:$Q$140,$S$11:$S$140))&gt;$J$2,"",RANK(K80,($C$11:$C$140,$E$11:$E$140,$G$11:$G$140,$I$11:$I$140,$K$11:$K$140,$M$11:$M$140,$O$11:$O$140,$Q$11:$Q$140,$S$11:$S$140)))</f>
        <v/>
      </c>
      <c r="M80" s="73">
        <f t="shared" si="5"/>
        <v>0</v>
      </c>
      <c r="N80" s="74" t="str">
        <f>IF(RANK(M80,($C$11:$C$140,$E$11:$E$140,$G$11:$G$140,$I$11:$I$140,$K$11:$K$140,$M$11:$M$140,$O$11:$O$140,$Q$11:$Q$140,$S$11:$S$140))&gt;$J$2,"",RANK(M80,($C$11:$C$140,$E$11:$E$140,$G$11:$G$140,$I$11:$I$140,$K$11:$K$140,$M$11:$M$140,$O$11:$O$140,$Q$11:$Q$140,$S$11:$S$140)))</f>
        <v/>
      </c>
      <c r="O80" s="73">
        <f t="shared" si="6"/>
        <v>0</v>
      </c>
      <c r="P80" s="74" t="str">
        <f>IF(RANK(O80,($C$11:$C$140,$E$11:$E$140,$G$11:$G$140,$I$11:$I$140,$K$11:$K$140,$M$11:$M$140,$O$11:$O$140,$Q$11:$Q$140,$S$11:$S$140))&gt;$J$2,"",RANK(O80,($C$11:$C$140,$E$11:$E$140,$G$11:$G$140,$I$11:$I$140,$K$11:$K$140,$M$11:$M$140,$O$11:$O$140,$Q$11:$Q$140,$S$11:$S$140)))</f>
        <v/>
      </c>
      <c r="Q80" s="73">
        <f t="shared" si="7"/>
        <v>4.2857142857142858E-2</v>
      </c>
      <c r="R80" s="74" t="str">
        <f>IF(RANK(Q80,($C$11:$C$140,$E$11:$E$140,$G$11:$G$140,$I$11:$I$140,$K$11:$K$140,$M$11:$M$140,$O$11:$O$140,$Q$11:$Q$140,$S$11:$S$140))&gt;$J$2,"",RANK(Q80,($C$11:$C$140,$E$11:$E$140,$G$11:$G$140,$I$11:$I$140,$K$11:$K$140,$M$11:$M$140,$O$11:$O$140,$Q$11:$Q$140,$S$11:$S$140)))</f>
        <v/>
      </c>
      <c r="S80" s="73">
        <f t="shared" si="8"/>
        <v>0</v>
      </c>
      <c r="T80" s="75" t="str">
        <f>IF(RANK(S80,($C$11:$C$140,$E$11:$E$140,$G$11:$G$140,$I$11:$I$140,$K$11:$K$140,$M$11:$M$140,$O$11:$O$140,$Q$11:$Q$140,$S$11:$S$140))&gt;$J$2,"",RANK(S80,($C$11:$C$140,$E$11:$E$140,$G$11:$G$140,$I$11:$I$140,$K$11:$K$140,$M$11:$M$140,$O$11:$O$140,$Q$11:$Q$140,$S$11:$S$140)))</f>
        <v/>
      </c>
      <c r="U80" s="1"/>
      <c r="V80" s="27"/>
      <c r="W80" s="27"/>
      <c r="X80" s="27"/>
      <c r="Y80" s="27"/>
      <c r="Z80" s="27"/>
    </row>
    <row r="81" spans="1:26" ht="12.75" customHeight="1" x14ac:dyDescent="0.2">
      <c r="A81" s="1"/>
      <c r="B81" s="72">
        <v>71</v>
      </c>
      <c r="C81" s="73">
        <f t="shared" si="0"/>
        <v>5.6338028169014086E-2</v>
      </c>
      <c r="D81" s="74" t="str">
        <f>IF(RANK(C81,($C$11:$C$110,$E$11:$E$110,$G$11:$G$110,$I$11:$I$110,$K$11:$K$110,$M$11:$M$110,$O$11:$O$110,$Q$11:$Q$110,$S$11:$S$110))&gt;$J$2,"",RANK(C81,($C$11:$C$110,$E$11:$E$110,$G$11:$G$110,$I$11:$I$110,$K$11:$K$110,$M$11:$M$110,$O$11:$O$110,$Q$11:$Q$110,$S$11:$S$110)))</f>
        <v/>
      </c>
      <c r="E81" s="73">
        <f t="shared" si="1"/>
        <v>0.15492957746478872</v>
      </c>
      <c r="F81" s="74" t="str">
        <f>IF(RANK(E81,($C$11:$C$140,$E$11:$E$140,$G$11:$G$140,$I$11:$I$140,$K$11:$K$140,$M$11:$M$140,$O$11:$O$140,$Q$11:$Q$140,$S$11:$S$140))&gt;$J$2,"",RANK(E81,($C$11:$C$140,$E$11:$E$140,$G$11:$G$140,$I$11:$I$140,$K$11:$K$140,$M$11:$M$140,$O$11:$O$140,$Q$11:$Q$140,$S$11:$S$140)))</f>
        <v/>
      </c>
      <c r="G81" s="73">
        <f t="shared" si="2"/>
        <v>0.25352112676056338</v>
      </c>
      <c r="H81" s="74" t="str">
        <f>IF(RANK(G81,($C$11:$C$140,$E$11:$E$140,$G$11:$G$140,$I$11:$I$140,$K$11:$K$140,$M$11:$M$140,$O$11:$O$140,$Q$11:$Q$140,$S$11:$S$140))&gt;$J$2,"",RANK(G81,($C$11:$C$140,$E$11:$E$140,$G$11:$G$140,$I$11:$I$140,$K$11:$K$140,$M$11:$M$140,$O$11:$O$140,$Q$11:$Q$140,$S$11:$S$140)))</f>
        <v/>
      </c>
      <c r="I81" s="73">
        <f t="shared" si="3"/>
        <v>0.14084507042253522</v>
      </c>
      <c r="J81" s="74" t="str">
        <f>IF(RANK(I81,($C$11:$C$140,$E$11:$E$140,$G$11:$G$140,$I$11:$I$140,$K$11:$K$140,$M$11:$M$140,$O$11:$O$140,$Q$11:$Q$140,$S$11:$S$140))&gt;$J$2,"",RANK(I81,($C$11:$C$140,$E$11:$E$140,$G$11:$G$140,$I$11:$I$140,$K$11:$K$140,$M$11:$M$140,$O$11:$O$140,$Q$11:$Q$140,$S$11:$S$140)))</f>
        <v/>
      </c>
      <c r="K81" s="73">
        <f t="shared" si="4"/>
        <v>1.4084507042253521E-2</v>
      </c>
      <c r="L81" s="74" t="str">
        <f>IF(RANK(K81,($C$11:$C$140,$E$11:$E$140,$G$11:$G$140,$I$11:$I$140,$K$11:$K$140,$M$11:$M$140,$O$11:$O$140,$Q$11:$Q$140,$S$11:$S$140))&gt;$J$2,"",RANK(K81,($C$11:$C$140,$E$11:$E$140,$G$11:$G$140,$I$11:$I$140,$K$11:$K$140,$M$11:$M$140,$O$11:$O$140,$Q$11:$Q$140,$S$11:$S$140)))</f>
        <v/>
      </c>
      <c r="M81" s="73">
        <f t="shared" si="5"/>
        <v>0</v>
      </c>
      <c r="N81" s="74" t="str">
        <f>IF(RANK(M81,($C$11:$C$140,$E$11:$E$140,$G$11:$G$140,$I$11:$I$140,$K$11:$K$140,$M$11:$M$140,$O$11:$O$140,$Q$11:$Q$140,$S$11:$S$140))&gt;$J$2,"",RANK(M81,($C$11:$C$140,$E$11:$E$140,$G$11:$G$140,$I$11:$I$140,$K$11:$K$140,$M$11:$M$140,$O$11:$O$140,$Q$11:$Q$140,$S$11:$S$140)))</f>
        <v/>
      </c>
      <c r="O81" s="73">
        <f t="shared" si="6"/>
        <v>0</v>
      </c>
      <c r="P81" s="74" t="str">
        <f>IF(RANK(O81,($C$11:$C$140,$E$11:$E$140,$G$11:$G$140,$I$11:$I$140,$K$11:$K$140,$M$11:$M$140,$O$11:$O$140,$Q$11:$Q$140,$S$11:$S$140))&gt;$J$2,"",RANK(O81,($C$11:$C$140,$E$11:$E$140,$G$11:$G$140,$I$11:$I$140,$K$11:$K$140,$M$11:$M$140,$O$11:$O$140,$Q$11:$Q$140,$S$11:$S$140)))</f>
        <v/>
      </c>
      <c r="Q81" s="73">
        <f t="shared" si="7"/>
        <v>4.2253521126760563E-2</v>
      </c>
      <c r="R81" s="74" t="str">
        <f>IF(RANK(Q81,($C$11:$C$140,$E$11:$E$140,$G$11:$G$140,$I$11:$I$140,$K$11:$K$140,$M$11:$M$140,$O$11:$O$140,$Q$11:$Q$140,$S$11:$S$140))&gt;$J$2,"",RANK(Q81,($C$11:$C$140,$E$11:$E$140,$G$11:$G$140,$I$11:$I$140,$K$11:$K$140,$M$11:$M$140,$O$11:$O$140,$Q$11:$Q$140,$S$11:$S$140)))</f>
        <v/>
      </c>
      <c r="S81" s="73">
        <f t="shared" si="8"/>
        <v>0</v>
      </c>
      <c r="T81" s="75" t="str">
        <f>IF(RANK(S81,($C$11:$C$140,$E$11:$E$140,$G$11:$G$140,$I$11:$I$140,$K$11:$K$140,$M$11:$M$140,$O$11:$O$140,$Q$11:$Q$140,$S$11:$S$140))&gt;$J$2,"",RANK(S81,($C$11:$C$140,$E$11:$E$140,$G$11:$G$140,$I$11:$I$140,$K$11:$K$140,$M$11:$M$140,$O$11:$O$140,$Q$11:$Q$140,$S$11:$S$140)))</f>
        <v/>
      </c>
      <c r="U81" s="1"/>
      <c r="V81" s="27"/>
      <c r="W81" s="27"/>
      <c r="X81" s="27"/>
      <c r="Y81" s="27"/>
      <c r="Z81" s="27"/>
    </row>
    <row r="82" spans="1:26" ht="12.75" customHeight="1" x14ac:dyDescent="0.2">
      <c r="A82" s="1"/>
      <c r="B82" s="72">
        <v>72</v>
      </c>
      <c r="C82" s="73">
        <f t="shared" si="0"/>
        <v>5.5555555555555552E-2</v>
      </c>
      <c r="D82" s="74" t="str">
        <f>IF(RANK(C82,($C$11:$C$110,$E$11:$E$110,$G$11:$G$110,$I$11:$I$110,$K$11:$K$110,$M$11:$M$110,$O$11:$O$110,$Q$11:$Q$110,$S$11:$S$110))&gt;$J$2,"",RANK(C82,($C$11:$C$110,$E$11:$E$110,$G$11:$G$110,$I$11:$I$110,$K$11:$K$110,$M$11:$M$110,$O$11:$O$110,$Q$11:$Q$110,$S$11:$S$110)))</f>
        <v/>
      </c>
      <c r="E82" s="73">
        <f t="shared" si="1"/>
        <v>0.15277777777777779</v>
      </c>
      <c r="F82" s="74" t="str">
        <f>IF(RANK(E82,($C$11:$C$140,$E$11:$E$140,$G$11:$G$140,$I$11:$I$140,$K$11:$K$140,$M$11:$M$140,$O$11:$O$140,$Q$11:$Q$140,$S$11:$S$140))&gt;$J$2,"",RANK(E82,($C$11:$C$140,$E$11:$E$140,$G$11:$G$140,$I$11:$I$140,$K$11:$K$140,$M$11:$M$140,$O$11:$O$140,$Q$11:$Q$140,$S$11:$S$140)))</f>
        <v/>
      </c>
      <c r="G82" s="73">
        <f t="shared" si="2"/>
        <v>0.25</v>
      </c>
      <c r="H82" s="74" t="str">
        <f>IF(RANK(G82,($C$11:$C$140,$E$11:$E$140,$G$11:$G$140,$I$11:$I$140,$K$11:$K$140,$M$11:$M$140,$O$11:$O$140,$Q$11:$Q$140,$S$11:$S$140))&gt;$J$2,"",RANK(G82,($C$11:$C$140,$E$11:$E$140,$G$11:$G$140,$I$11:$I$140,$K$11:$K$140,$M$11:$M$140,$O$11:$O$140,$Q$11:$Q$140,$S$11:$S$140)))</f>
        <v/>
      </c>
      <c r="I82" s="73">
        <f t="shared" si="3"/>
        <v>0.1388888888888889</v>
      </c>
      <c r="J82" s="74" t="str">
        <f>IF(RANK(I82,($C$11:$C$140,$E$11:$E$140,$G$11:$G$140,$I$11:$I$140,$K$11:$K$140,$M$11:$M$140,$O$11:$O$140,$Q$11:$Q$140,$S$11:$S$140))&gt;$J$2,"",RANK(I82,($C$11:$C$140,$E$11:$E$140,$G$11:$G$140,$I$11:$I$140,$K$11:$K$140,$M$11:$M$140,$O$11:$O$140,$Q$11:$Q$140,$S$11:$S$140)))</f>
        <v/>
      </c>
      <c r="K82" s="73">
        <f t="shared" si="4"/>
        <v>1.3888888888888888E-2</v>
      </c>
      <c r="L82" s="74" t="str">
        <f>IF(RANK(K82,($C$11:$C$140,$E$11:$E$140,$G$11:$G$140,$I$11:$I$140,$K$11:$K$140,$M$11:$M$140,$O$11:$O$140,$Q$11:$Q$140,$S$11:$S$140))&gt;$J$2,"",RANK(K82,($C$11:$C$140,$E$11:$E$140,$G$11:$G$140,$I$11:$I$140,$K$11:$K$140,$M$11:$M$140,$O$11:$O$140,$Q$11:$Q$140,$S$11:$S$140)))</f>
        <v/>
      </c>
      <c r="M82" s="73">
        <f t="shared" si="5"/>
        <v>0</v>
      </c>
      <c r="N82" s="74" t="str">
        <f>IF(RANK(M82,($C$11:$C$140,$E$11:$E$140,$G$11:$G$140,$I$11:$I$140,$K$11:$K$140,$M$11:$M$140,$O$11:$O$140,$Q$11:$Q$140,$S$11:$S$140))&gt;$J$2,"",RANK(M82,($C$11:$C$140,$E$11:$E$140,$G$11:$G$140,$I$11:$I$140,$K$11:$K$140,$M$11:$M$140,$O$11:$O$140,$Q$11:$Q$140,$S$11:$S$140)))</f>
        <v/>
      </c>
      <c r="O82" s="73">
        <f t="shared" si="6"/>
        <v>0</v>
      </c>
      <c r="P82" s="74" t="str">
        <f>IF(RANK(O82,($C$11:$C$140,$E$11:$E$140,$G$11:$G$140,$I$11:$I$140,$K$11:$K$140,$M$11:$M$140,$O$11:$O$140,$Q$11:$Q$140,$S$11:$S$140))&gt;$J$2,"",RANK(O82,($C$11:$C$140,$E$11:$E$140,$G$11:$G$140,$I$11:$I$140,$K$11:$K$140,$M$11:$M$140,$O$11:$O$140,$Q$11:$Q$140,$S$11:$S$140)))</f>
        <v/>
      </c>
      <c r="Q82" s="73">
        <f t="shared" si="7"/>
        <v>4.1666666666666664E-2</v>
      </c>
      <c r="R82" s="74" t="str">
        <f>IF(RANK(Q82,($C$11:$C$140,$E$11:$E$140,$G$11:$G$140,$I$11:$I$140,$K$11:$K$140,$M$11:$M$140,$O$11:$O$140,$Q$11:$Q$140,$S$11:$S$140))&gt;$J$2,"",RANK(Q82,($C$11:$C$140,$E$11:$E$140,$G$11:$G$140,$I$11:$I$140,$K$11:$K$140,$M$11:$M$140,$O$11:$O$140,$Q$11:$Q$140,$S$11:$S$140)))</f>
        <v/>
      </c>
      <c r="S82" s="73">
        <f t="shared" si="8"/>
        <v>0</v>
      </c>
      <c r="T82" s="75" t="str">
        <f>IF(RANK(S82,($C$11:$C$140,$E$11:$E$140,$G$11:$G$140,$I$11:$I$140,$K$11:$K$140,$M$11:$M$140,$O$11:$O$140,$Q$11:$Q$140,$S$11:$S$140))&gt;$J$2,"",RANK(S82,($C$11:$C$140,$E$11:$E$140,$G$11:$G$140,$I$11:$I$140,$K$11:$K$140,$M$11:$M$140,$O$11:$O$140,$Q$11:$Q$140,$S$11:$S$140)))</f>
        <v/>
      </c>
      <c r="U82" s="1"/>
      <c r="V82" s="27"/>
      <c r="W82" s="27"/>
      <c r="X82" s="27"/>
      <c r="Y82" s="27"/>
      <c r="Z82" s="27"/>
    </row>
    <row r="83" spans="1:26" ht="12.75" customHeight="1" x14ac:dyDescent="0.2">
      <c r="A83" s="1"/>
      <c r="B83" s="72">
        <v>73</v>
      </c>
      <c r="C83" s="73">
        <f t="shared" si="0"/>
        <v>5.4794520547945202E-2</v>
      </c>
      <c r="D83" s="74" t="str">
        <f>IF(RANK(C83,($C$11:$C$110,$E$11:$E$110,$G$11:$G$110,$I$11:$I$110,$K$11:$K$110,$M$11:$M$110,$O$11:$O$110,$Q$11:$Q$110,$S$11:$S$110))&gt;$J$2,"",RANK(C83,($C$11:$C$110,$E$11:$E$110,$G$11:$G$110,$I$11:$I$110,$K$11:$K$110,$M$11:$M$110,$O$11:$O$110,$Q$11:$Q$110,$S$11:$S$110)))</f>
        <v/>
      </c>
      <c r="E83" s="73">
        <f t="shared" si="1"/>
        <v>0.15068493150684931</v>
      </c>
      <c r="F83" s="74" t="str">
        <f>IF(RANK(E83,($C$11:$C$140,$E$11:$E$140,$G$11:$G$140,$I$11:$I$140,$K$11:$K$140,$M$11:$M$140,$O$11:$O$140,$Q$11:$Q$140,$S$11:$S$140))&gt;$J$2,"",RANK(E83,($C$11:$C$140,$E$11:$E$140,$G$11:$G$140,$I$11:$I$140,$K$11:$K$140,$M$11:$M$140,$O$11:$O$140,$Q$11:$Q$140,$S$11:$S$140)))</f>
        <v/>
      </c>
      <c r="G83" s="73">
        <f t="shared" si="2"/>
        <v>0.24657534246575341</v>
      </c>
      <c r="H83" s="74" t="str">
        <f>IF(RANK(G83,($C$11:$C$140,$E$11:$E$140,$G$11:$G$140,$I$11:$I$140,$K$11:$K$140,$M$11:$M$140,$O$11:$O$140,$Q$11:$Q$140,$S$11:$S$140))&gt;$J$2,"",RANK(G83,($C$11:$C$140,$E$11:$E$140,$G$11:$G$140,$I$11:$I$140,$K$11:$K$140,$M$11:$M$140,$O$11:$O$140,$Q$11:$Q$140,$S$11:$S$140)))</f>
        <v/>
      </c>
      <c r="I83" s="73">
        <f t="shared" si="3"/>
        <v>0.13698630136986301</v>
      </c>
      <c r="J83" s="74" t="str">
        <f>IF(RANK(I83,($C$11:$C$140,$E$11:$E$140,$G$11:$G$140,$I$11:$I$140,$K$11:$K$140,$M$11:$M$140,$O$11:$O$140,$Q$11:$Q$140,$S$11:$S$140))&gt;$J$2,"",RANK(I83,($C$11:$C$140,$E$11:$E$140,$G$11:$G$140,$I$11:$I$140,$K$11:$K$140,$M$11:$M$140,$O$11:$O$140,$Q$11:$Q$140,$S$11:$S$140)))</f>
        <v/>
      </c>
      <c r="K83" s="73">
        <f t="shared" si="4"/>
        <v>1.3698630136986301E-2</v>
      </c>
      <c r="L83" s="74" t="str">
        <f>IF(RANK(K83,($C$11:$C$140,$E$11:$E$140,$G$11:$G$140,$I$11:$I$140,$K$11:$K$140,$M$11:$M$140,$O$11:$O$140,$Q$11:$Q$140,$S$11:$S$140))&gt;$J$2,"",RANK(K83,($C$11:$C$140,$E$11:$E$140,$G$11:$G$140,$I$11:$I$140,$K$11:$K$140,$M$11:$M$140,$O$11:$O$140,$Q$11:$Q$140,$S$11:$S$140)))</f>
        <v/>
      </c>
      <c r="M83" s="73">
        <f t="shared" si="5"/>
        <v>0</v>
      </c>
      <c r="N83" s="74" t="str">
        <f>IF(RANK(M83,($C$11:$C$140,$E$11:$E$140,$G$11:$G$140,$I$11:$I$140,$K$11:$K$140,$M$11:$M$140,$O$11:$O$140,$Q$11:$Q$140,$S$11:$S$140))&gt;$J$2,"",RANK(M83,($C$11:$C$140,$E$11:$E$140,$G$11:$G$140,$I$11:$I$140,$K$11:$K$140,$M$11:$M$140,$O$11:$O$140,$Q$11:$Q$140,$S$11:$S$140)))</f>
        <v/>
      </c>
      <c r="O83" s="73">
        <f t="shared" si="6"/>
        <v>0</v>
      </c>
      <c r="P83" s="74" t="str">
        <f>IF(RANK(O83,($C$11:$C$140,$E$11:$E$140,$G$11:$G$140,$I$11:$I$140,$K$11:$K$140,$M$11:$M$140,$O$11:$O$140,$Q$11:$Q$140,$S$11:$S$140))&gt;$J$2,"",RANK(O83,($C$11:$C$140,$E$11:$E$140,$G$11:$G$140,$I$11:$I$140,$K$11:$K$140,$M$11:$M$140,$O$11:$O$140,$Q$11:$Q$140,$S$11:$S$140)))</f>
        <v/>
      </c>
      <c r="Q83" s="73">
        <f t="shared" si="7"/>
        <v>4.1095890410958902E-2</v>
      </c>
      <c r="R83" s="74" t="str">
        <f>IF(RANK(Q83,($C$11:$C$140,$E$11:$E$140,$G$11:$G$140,$I$11:$I$140,$K$11:$K$140,$M$11:$M$140,$O$11:$O$140,$Q$11:$Q$140,$S$11:$S$140))&gt;$J$2,"",RANK(Q83,($C$11:$C$140,$E$11:$E$140,$G$11:$G$140,$I$11:$I$140,$K$11:$K$140,$M$11:$M$140,$O$11:$O$140,$Q$11:$Q$140,$S$11:$S$140)))</f>
        <v/>
      </c>
      <c r="S83" s="73">
        <f t="shared" si="8"/>
        <v>0</v>
      </c>
      <c r="T83" s="75" t="str">
        <f>IF(RANK(S83,($C$11:$C$140,$E$11:$E$140,$G$11:$G$140,$I$11:$I$140,$K$11:$K$140,$M$11:$M$140,$O$11:$O$140,$Q$11:$Q$140,$S$11:$S$140))&gt;$J$2,"",RANK(S83,($C$11:$C$140,$E$11:$E$140,$G$11:$G$140,$I$11:$I$140,$K$11:$K$140,$M$11:$M$140,$O$11:$O$140,$Q$11:$Q$140,$S$11:$S$140)))</f>
        <v/>
      </c>
      <c r="U83" s="1"/>
      <c r="V83" s="27"/>
      <c r="W83" s="27"/>
      <c r="X83" s="27"/>
      <c r="Y83" s="27"/>
      <c r="Z83" s="27"/>
    </row>
    <row r="84" spans="1:26" ht="12.75" customHeight="1" x14ac:dyDescent="0.2">
      <c r="A84" s="1"/>
      <c r="B84" s="72">
        <v>74</v>
      </c>
      <c r="C84" s="73">
        <f t="shared" si="0"/>
        <v>5.4054054054054057E-2</v>
      </c>
      <c r="D84" s="74" t="str">
        <f>IF(RANK(C84,($C$11:$C$110,$E$11:$E$110,$G$11:$G$110,$I$11:$I$110,$K$11:$K$110,$M$11:$M$110,$O$11:$O$110,$Q$11:$Q$110,$S$11:$S$110))&gt;$J$2,"",RANK(C84,($C$11:$C$110,$E$11:$E$110,$G$11:$G$110,$I$11:$I$110,$K$11:$K$110,$M$11:$M$110,$O$11:$O$110,$Q$11:$Q$110,$S$11:$S$110)))</f>
        <v/>
      </c>
      <c r="E84" s="73">
        <f t="shared" si="1"/>
        <v>0.14864864864864866</v>
      </c>
      <c r="F84" s="74" t="str">
        <f>IF(RANK(E84,($C$11:$C$140,$E$11:$E$140,$G$11:$G$140,$I$11:$I$140,$K$11:$K$140,$M$11:$M$140,$O$11:$O$140,$Q$11:$Q$140,$S$11:$S$140))&gt;$J$2,"",RANK(E84,($C$11:$C$140,$E$11:$E$140,$G$11:$G$140,$I$11:$I$140,$K$11:$K$140,$M$11:$M$140,$O$11:$O$140,$Q$11:$Q$140,$S$11:$S$140)))</f>
        <v/>
      </c>
      <c r="G84" s="73">
        <f t="shared" si="2"/>
        <v>0.24324324324324326</v>
      </c>
      <c r="H84" s="74" t="str">
        <f>IF(RANK(G84,($C$11:$C$140,$E$11:$E$140,$G$11:$G$140,$I$11:$I$140,$K$11:$K$140,$M$11:$M$140,$O$11:$O$140,$Q$11:$Q$140,$S$11:$S$140))&gt;$J$2,"",RANK(G84,($C$11:$C$140,$E$11:$E$140,$G$11:$G$140,$I$11:$I$140,$K$11:$K$140,$M$11:$M$140,$O$11:$O$140,$Q$11:$Q$140,$S$11:$S$140)))</f>
        <v/>
      </c>
      <c r="I84" s="73">
        <f t="shared" si="3"/>
        <v>0.13513513513513514</v>
      </c>
      <c r="J84" s="74" t="str">
        <f>IF(RANK(I84,($C$11:$C$140,$E$11:$E$140,$G$11:$G$140,$I$11:$I$140,$K$11:$K$140,$M$11:$M$140,$O$11:$O$140,$Q$11:$Q$140,$S$11:$S$140))&gt;$J$2,"",RANK(I84,($C$11:$C$140,$E$11:$E$140,$G$11:$G$140,$I$11:$I$140,$K$11:$K$140,$M$11:$M$140,$O$11:$O$140,$Q$11:$Q$140,$S$11:$S$140)))</f>
        <v/>
      </c>
      <c r="K84" s="73">
        <f t="shared" si="4"/>
        <v>1.3513513513513514E-2</v>
      </c>
      <c r="L84" s="74" t="str">
        <f>IF(RANK(K84,($C$11:$C$140,$E$11:$E$140,$G$11:$G$140,$I$11:$I$140,$K$11:$K$140,$M$11:$M$140,$O$11:$O$140,$Q$11:$Q$140,$S$11:$S$140))&gt;$J$2,"",RANK(K84,($C$11:$C$140,$E$11:$E$140,$G$11:$G$140,$I$11:$I$140,$K$11:$K$140,$M$11:$M$140,$O$11:$O$140,$Q$11:$Q$140,$S$11:$S$140)))</f>
        <v/>
      </c>
      <c r="M84" s="73">
        <f t="shared" si="5"/>
        <v>0</v>
      </c>
      <c r="N84" s="74" t="str">
        <f>IF(RANK(M84,($C$11:$C$140,$E$11:$E$140,$G$11:$G$140,$I$11:$I$140,$K$11:$K$140,$M$11:$M$140,$O$11:$O$140,$Q$11:$Q$140,$S$11:$S$140))&gt;$J$2,"",RANK(M84,($C$11:$C$140,$E$11:$E$140,$G$11:$G$140,$I$11:$I$140,$K$11:$K$140,$M$11:$M$140,$O$11:$O$140,$Q$11:$Q$140,$S$11:$S$140)))</f>
        <v/>
      </c>
      <c r="O84" s="73">
        <f t="shared" si="6"/>
        <v>0</v>
      </c>
      <c r="P84" s="74" t="str">
        <f>IF(RANK(O84,($C$11:$C$140,$E$11:$E$140,$G$11:$G$140,$I$11:$I$140,$K$11:$K$140,$M$11:$M$140,$O$11:$O$140,$Q$11:$Q$140,$S$11:$S$140))&gt;$J$2,"",RANK(O84,($C$11:$C$140,$E$11:$E$140,$G$11:$G$140,$I$11:$I$140,$K$11:$K$140,$M$11:$M$140,$O$11:$O$140,$Q$11:$Q$140,$S$11:$S$140)))</f>
        <v/>
      </c>
      <c r="Q84" s="73">
        <f t="shared" si="7"/>
        <v>4.0540540540540543E-2</v>
      </c>
      <c r="R84" s="74" t="str">
        <f>IF(RANK(Q84,($C$11:$C$140,$E$11:$E$140,$G$11:$G$140,$I$11:$I$140,$K$11:$K$140,$M$11:$M$140,$O$11:$O$140,$Q$11:$Q$140,$S$11:$S$140))&gt;$J$2,"",RANK(Q84,($C$11:$C$140,$E$11:$E$140,$G$11:$G$140,$I$11:$I$140,$K$11:$K$140,$M$11:$M$140,$O$11:$O$140,$Q$11:$Q$140,$S$11:$S$140)))</f>
        <v/>
      </c>
      <c r="S84" s="73">
        <f t="shared" si="8"/>
        <v>0</v>
      </c>
      <c r="T84" s="75" t="str">
        <f>IF(RANK(S84,($C$11:$C$140,$E$11:$E$140,$G$11:$G$140,$I$11:$I$140,$K$11:$K$140,$M$11:$M$140,$O$11:$O$140,$Q$11:$Q$140,$S$11:$S$140))&gt;$J$2,"",RANK(S84,($C$11:$C$140,$E$11:$E$140,$G$11:$G$140,$I$11:$I$140,$K$11:$K$140,$M$11:$M$140,$O$11:$O$140,$Q$11:$Q$140,$S$11:$S$140)))</f>
        <v/>
      </c>
      <c r="U84" s="1"/>
      <c r="V84" s="27"/>
      <c r="W84" s="27"/>
      <c r="X84" s="27"/>
      <c r="Y84" s="27"/>
      <c r="Z84" s="27"/>
    </row>
    <row r="85" spans="1:26" ht="12.75" customHeight="1" x14ac:dyDescent="0.2">
      <c r="A85" s="1"/>
      <c r="B85" s="72">
        <v>75</v>
      </c>
      <c r="C85" s="73">
        <f t="shared" si="0"/>
        <v>5.3333333333333337E-2</v>
      </c>
      <c r="D85" s="74" t="str">
        <f>IF(RANK(C85,($C$11:$C$110,$E$11:$E$110,$G$11:$G$110,$I$11:$I$110,$K$11:$K$110,$M$11:$M$110,$O$11:$O$110,$Q$11:$Q$110,$S$11:$S$110))&gt;$J$2,"",RANK(C85,($C$11:$C$110,$E$11:$E$110,$G$11:$G$110,$I$11:$I$110,$K$11:$K$110,$M$11:$M$110,$O$11:$O$110,$Q$11:$Q$110,$S$11:$S$110)))</f>
        <v/>
      </c>
      <c r="E85" s="73">
        <f t="shared" si="1"/>
        <v>0.14666666666666667</v>
      </c>
      <c r="F85" s="74" t="str">
        <f>IF(RANK(E85,($C$11:$C$140,$E$11:$E$140,$G$11:$G$140,$I$11:$I$140,$K$11:$K$140,$M$11:$M$140,$O$11:$O$140,$Q$11:$Q$140,$S$11:$S$140))&gt;$J$2,"",RANK(E85,($C$11:$C$140,$E$11:$E$140,$G$11:$G$140,$I$11:$I$140,$K$11:$K$140,$M$11:$M$140,$O$11:$O$140,$Q$11:$Q$140,$S$11:$S$140)))</f>
        <v/>
      </c>
      <c r="G85" s="73">
        <f t="shared" si="2"/>
        <v>0.24</v>
      </c>
      <c r="H85" s="74" t="str">
        <f>IF(RANK(G85,($C$11:$C$140,$E$11:$E$140,$G$11:$G$140,$I$11:$I$140,$K$11:$K$140,$M$11:$M$140,$O$11:$O$140,$Q$11:$Q$140,$S$11:$S$140))&gt;$J$2,"",RANK(G85,($C$11:$C$140,$E$11:$E$140,$G$11:$G$140,$I$11:$I$140,$K$11:$K$140,$M$11:$M$140,$O$11:$O$140,$Q$11:$Q$140,$S$11:$S$140)))</f>
        <v/>
      </c>
      <c r="I85" s="73">
        <f t="shared" si="3"/>
        <v>0.13333333333333333</v>
      </c>
      <c r="J85" s="74" t="str">
        <f>IF(RANK(I85,($C$11:$C$140,$E$11:$E$140,$G$11:$G$140,$I$11:$I$140,$K$11:$K$140,$M$11:$M$140,$O$11:$O$140,$Q$11:$Q$140,$S$11:$S$140))&gt;$J$2,"",RANK(I85,($C$11:$C$140,$E$11:$E$140,$G$11:$G$140,$I$11:$I$140,$K$11:$K$140,$M$11:$M$140,$O$11:$O$140,$Q$11:$Q$140,$S$11:$S$140)))</f>
        <v/>
      </c>
      <c r="K85" s="73">
        <f t="shared" si="4"/>
        <v>1.3333333333333334E-2</v>
      </c>
      <c r="L85" s="74" t="str">
        <f>IF(RANK(K85,($C$11:$C$140,$E$11:$E$140,$G$11:$G$140,$I$11:$I$140,$K$11:$K$140,$M$11:$M$140,$O$11:$O$140,$Q$11:$Q$140,$S$11:$S$140))&gt;$J$2,"",RANK(K85,($C$11:$C$140,$E$11:$E$140,$G$11:$G$140,$I$11:$I$140,$K$11:$K$140,$M$11:$M$140,$O$11:$O$140,$Q$11:$Q$140,$S$11:$S$140)))</f>
        <v/>
      </c>
      <c r="M85" s="73">
        <f t="shared" si="5"/>
        <v>0</v>
      </c>
      <c r="N85" s="74" t="str">
        <f>IF(RANK(M85,($C$11:$C$140,$E$11:$E$140,$G$11:$G$140,$I$11:$I$140,$K$11:$K$140,$M$11:$M$140,$O$11:$O$140,$Q$11:$Q$140,$S$11:$S$140))&gt;$J$2,"",RANK(M85,($C$11:$C$140,$E$11:$E$140,$G$11:$G$140,$I$11:$I$140,$K$11:$K$140,$M$11:$M$140,$O$11:$O$140,$Q$11:$Q$140,$S$11:$S$140)))</f>
        <v/>
      </c>
      <c r="O85" s="73">
        <f t="shared" si="6"/>
        <v>0</v>
      </c>
      <c r="P85" s="74" t="str">
        <f>IF(RANK(O85,($C$11:$C$140,$E$11:$E$140,$G$11:$G$140,$I$11:$I$140,$K$11:$K$140,$M$11:$M$140,$O$11:$O$140,$Q$11:$Q$140,$S$11:$S$140))&gt;$J$2,"",RANK(O85,($C$11:$C$140,$E$11:$E$140,$G$11:$G$140,$I$11:$I$140,$K$11:$K$140,$M$11:$M$140,$O$11:$O$140,$Q$11:$Q$140,$S$11:$S$140)))</f>
        <v/>
      </c>
      <c r="Q85" s="73">
        <f t="shared" si="7"/>
        <v>0.04</v>
      </c>
      <c r="R85" s="74" t="str">
        <f>IF(RANK(Q85,($C$11:$C$140,$E$11:$E$140,$G$11:$G$140,$I$11:$I$140,$K$11:$K$140,$M$11:$M$140,$O$11:$O$140,$Q$11:$Q$140,$S$11:$S$140))&gt;$J$2,"",RANK(Q85,($C$11:$C$140,$E$11:$E$140,$G$11:$G$140,$I$11:$I$140,$K$11:$K$140,$M$11:$M$140,$O$11:$O$140,$Q$11:$Q$140,$S$11:$S$140)))</f>
        <v/>
      </c>
      <c r="S85" s="73">
        <f t="shared" si="8"/>
        <v>0</v>
      </c>
      <c r="T85" s="75" t="str">
        <f>IF(RANK(S85,($C$11:$C$140,$E$11:$E$140,$G$11:$G$140,$I$11:$I$140,$K$11:$K$140,$M$11:$M$140,$O$11:$O$140,$Q$11:$Q$140,$S$11:$S$140))&gt;$J$2,"",RANK(S85,($C$11:$C$140,$E$11:$E$140,$G$11:$G$140,$I$11:$I$140,$K$11:$K$140,$M$11:$M$140,$O$11:$O$140,$Q$11:$Q$140,$S$11:$S$140)))</f>
        <v/>
      </c>
      <c r="U85" s="1"/>
      <c r="V85" s="27"/>
      <c r="W85" s="27"/>
      <c r="X85" s="27"/>
      <c r="Y85" s="27"/>
      <c r="Z85" s="27"/>
    </row>
    <row r="86" spans="1:26" ht="12.75" customHeight="1" x14ac:dyDescent="0.2">
      <c r="A86" s="1"/>
      <c r="B86" s="72">
        <v>76</v>
      </c>
      <c r="C86" s="73">
        <f t="shared" si="0"/>
        <v>5.2631578947368418E-2</v>
      </c>
      <c r="D86" s="74" t="str">
        <f>IF(RANK(C86,($C$11:$C$110,$E$11:$E$110,$G$11:$G$110,$I$11:$I$110,$K$11:$K$110,$M$11:$M$110,$O$11:$O$110,$Q$11:$Q$110,$S$11:$S$110))&gt;$J$2,"",RANK(C86,($C$11:$C$110,$E$11:$E$110,$G$11:$G$110,$I$11:$I$110,$K$11:$K$110,$M$11:$M$110,$O$11:$O$110,$Q$11:$Q$110,$S$11:$S$110)))</f>
        <v/>
      </c>
      <c r="E86" s="73">
        <f t="shared" si="1"/>
        <v>0.14473684210526316</v>
      </c>
      <c r="F86" s="74" t="str">
        <f>IF(RANK(E86,($C$11:$C$140,$E$11:$E$140,$G$11:$G$140,$I$11:$I$140,$K$11:$K$140,$M$11:$M$140,$O$11:$O$140,$Q$11:$Q$140,$S$11:$S$140))&gt;$J$2,"",RANK(E86,($C$11:$C$140,$E$11:$E$140,$G$11:$G$140,$I$11:$I$140,$K$11:$K$140,$M$11:$M$140,$O$11:$O$140,$Q$11:$Q$140,$S$11:$S$140)))</f>
        <v/>
      </c>
      <c r="G86" s="73">
        <f t="shared" si="2"/>
        <v>0.23684210526315788</v>
      </c>
      <c r="H86" s="74" t="str">
        <f>IF(RANK(G86,($C$11:$C$140,$E$11:$E$140,$G$11:$G$140,$I$11:$I$140,$K$11:$K$140,$M$11:$M$140,$O$11:$O$140,$Q$11:$Q$140,$S$11:$S$140))&gt;$J$2,"",RANK(G86,($C$11:$C$140,$E$11:$E$140,$G$11:$G$140,$I$11:$I$140,$K$11:$K$140,$M$11:$M$140,$O$11:$O$140,$Q$11:$Q$140,$S$11:$S$140)))</f>
        <v/>
      </c>
      <c r="I86" s="73">
        <f t="shared" si="3"/>
        <v>0.13157894736842105</v>
      </c>
      <c r="J86" s="74" t="str">
        <f>IF(RANK(I86,($C$11:$C$140,$E$11:$E$140,$G$11:$G$140,$I$11:$I$140,$K$11:$K$140,$M$11:$M$140,$O$11:$O$140,$Q$11:$Q$140,$S$11:$S$140))&gt;$J$2,"",RANK(I86,($C$11:$C$140,$E$11:$E$140,$G$11:$G$140,$I$11:$I$140,$K$11:$K$140,$M$11:$M$140,$O$11:$O$140,$Q$11:$Q$140,$S$11:$S$140)))</f>
        <v/>
      </c>
      <c r="K86" s="73">
        <f t="shared" si="4"/>
        <v>1.3157894736842105E-2</v>
      </c>
      <c r="L86" s="74" t="str">
        <f>IF(RANK(K86,($C$11:$C$140,$E$11:$E$140,$G$11:$G$140,$I$11:$I$140,$K$11:$K$140,$M$11:$M$140,$O$11:$O$140,$Q$11:$Q$140,$S$11:$S$140))&gt;$J$2,"",RANK(K86,($C$11:$C$140,$E$11:$E$140,$G$11:$G$140,$I$11:$I$140,$K$11:$K$140,$M$11:$M$140,$O$11:$O$140,$Q$11:$Q$140,$S$11:$S$140)))</f>
        <v/>
      </c>
      <c r="M86" s="73">
        <f t="shared" si="5"/>
        <v>0</v>
      </c>
      <c r="N86" s="74" t="str">
        <f>IF(RANK(M86,($C$11:$C$140,$E$11:$E$140,$G$11:$G$140,$I$11:$I$140,$K$11:$K$140,$M$11:$M$140,$O$11:$O$140,$Q$11:$Q$140,$S$11:$S$140))&gt;$J$2,"",RANK(M86,($C$11:$C$140,$E$11:$E$140,$G$11:$G$140,$I$11:$I$140,$K$11:$K$140,$M$11:$M$140,$O$11:$O$140,$Q$11:$Q$140,$S$11:$S$140)))</f>
        <v/>
      </c>
      <c r="O86" s="73">
        <f t="shared" si="6"/>
        <v>0</v>
      </c>
      <c r="P86" s="74" t="str">
        <f>IF(RANK(O86,($C$11:$C$140,$E$11:$E$140,$G$11:$G$140,$I$11:$I$140,$K$11:$K$140,$M$11:$M$140,$O$11:$O$140,$Q$11:$Q$140,$S$11:$S$140))&gt;$J$2,"",RANK(O86,($C$11:$C$140,$E$11:$E$140,$G$11:$G$140,$I$11:$I$140,$K$11:$K$140,$M$11:$M$140,$O$11:$O$140,$Q$11:$Q$140,$S$11:$S$140)))</f>
        <v/>
      </c>
      <c r="Q86" s="73">
        <f t="shared" si="7"/>
        <v>3.9473684210526314E-2</v>
      </c>
      <c r="R86" s="74" t="str">
        <f>IF(RANK(Q86,($C$11:$C$140,$E$11:$E$140,$G$11:$G$140,$I$11:$I$140,$K$11:$K$140,$M$11:$M$140,$O$11:$O$140,$Q$11:$Q$140,$S$11:$S$140))&gt;$J$2,"",RANK(Q86,($C$11:$C$140,$E$11:$E$140,$G$11:$G$140,$I$11:$I$140,$K$11:$K$140,$M$11:$M$140,$O$11:$O$140,$Q$11:$Q$140,$S$11:$S$140)))</f>
        <v/>
      </c>
      <c r="S86" s="73">
        <f t="shared" si="8"/>
        <v>0</v>
      </c>
      <c r="T86" s="75" t="str">
        <f>IF(RANK(S86,($C$11:$C$140,$E$11:$E$140,$G$11:$G$140,$I$11:$I$140,$K$11:$K$140,$M$11:$M$140,$O$11:$O$140,$Q$11:$Q$140,$S$11:$S$140))&gt;$J$2,"",RANK(S86,($C$11:$C$140,$E$11:$E$140,$G$11:$G$140,$I$11:$I$140,$K$11:$K$140,$M$11:$M$140,$O$11:$O$140,$Q$11:$Q$140,$S$11:$S$140)))</f>
        <v/>
      </c>
      <c r="U86" s="1"/>
      <c r="V86" s="27"/>
      <c r="W86" s="27"/>
      <c r="X86" s="27"/>
      <c r="Y86" s="27"/>
      <c r="Z86" s="27"/>
    </row>
    <row r="87" spans="1:26" ht="12.75" customHeight="1" x14ac:dyDescent="0.2">
      <c r="A87" s="1"/>
      <c r="B87" s="72">
        <v>77</v>
      </c>
      <c r="C87" s="73">
        <f t="shared" si="0"/>
        <v>5.1948051948051951E-2</v>
      </c>
      <c r="D87" s="74" t="str">
        <f>IF(RANK(C87,($C$11:$C$110,$E$11:$E$110,$G$11:$G$110,$I$11:$I$110,$K$11:$K$110,$M$11:$M$110,$O$11:$O$110,$Q$11:$Q$110,$S$11:$S$110))&gt;$J$2,"",RANK(C87,($C$11:$C$110,$E$11:$E$110,$G$11:$G$110,$I$11:$I$110,$K$11:$K$110,$M$11:$M$110,$O$11:$O$110,$Q$11:$Q$110,$S$11:$S$110)))</f>
        <v/>
      </c>
      <c r="E87" s="73">
        <f t="shared" si="1"/>
        <v>0.14285714285714285</v>
      </c>
      <c r="F87" s="74" t="str">
        <f>IF(RANK(E87,($C$11:$C$140,$E$11:$E$140,$G$11:$G$140,$I$11:$I$140,$K$11:$K$140,$M$11:$M$140,$O$11:$O$140,$Q$11:$Q$140,$S$11:$S$140))&gt;$J$2,"",RANK(E87,($C$11:$C$140,$E$11:$E$140,$G$11:$G$140,$I$11:$I$140,$K$11:$K$140,$M$11:$M$140,$O$11:$O$140,$Q$11:$Q$140,$S$11:$S$140)))</f>
        <v/>
      </c>
      <c r="G87" s="73">
        <f t="shared" si="2"/>
        <v>0.23376623376623376</v>
      </c>
      <c r="H87" s="74" t="str">
        <f>IF(RANK(G87,($C$11:$C$140,$E$11:$E$140,$G$11:$G$140,$I$11:$I$140,$K$11:$K$140,$M$11:$M$140,$O$11:$O$140,$Q$11:$Q$140,$S$11:$S$140))&gt;$J$2,"",RANK(G87,($C$11:$C$140,$E$11:$E$140,$G$11:$G$140,$I$11:$I$140,$K$11:$K$140,$M$11:$M$140,$O$11:$O$140,$Q$11:$Q$140,$S$11:$S$140)))</f>
        <v/>
      </c>
      <c r="I87" s="73">
        <f t="shared" si="3"/>
        <v>0.12987012987012986</v>
      </c>
      <c r="J87" s="74" t="str">
        <f>IF(RANK(I87,($C$11:$C$140,$E$11:$E$140,$G$11:$G$140,$I$11:$I$140,$K$11:$K$140,$M$11:$M$140,$O$11:$O$140,$Q$11:$Q$140,$S$11:$S$140))&gt;$J$2,"",RANK(I87,($C$11:$C$140,$E$11:$E$140,$G$11:$G$140,$I$11:$I$140,$K$11:$K$140,$M$11:$M$140,$O$11:$O$140,$Q$11:$Q$140,$S$11:$S$140)))</f>
        <v/>
      </c>
      <c r="K87" s="73">
        <f t="shared" si="4"/>
        <v>1.2987012987012988E-2</v>
      </c>
      <c r="L87" s="74" t="str">
        <f>IF(RANK(K87,($C$11:$C$140,$E$11:$E$140,$G$11:$G$140,$I$11:$I$140,$K$11:$K$140,$M$11:$M$140,$O$11:$O$140,$Q$11:$Q$140,$S$11:$S$140))&gt;$J$2,"",RANK(K87,($C$11:$C$140,$E$11:$E$140,$G$11:$G$140,$I$11:$I$140,$K$11:$K$140,$M$11:$M$140,$O$11:$O$140,$Q$11:$Q$140,$S$11:$S$140)))</f>
        <v/>
      </c>
      <c r="M87" s="73">
        <f t="shared" si="5"/>
        <v>0</v>
      </c>
      <c r="N87" s="74" t="str">
        <f>IF(RANK(M87,($C$11:$C$140,$E$11:$E$140,$G$11:$G$140,$I$11:$I$140,$K$11:$K$140,$M$11:$M$140,$O$11:$O$140,$Q$11:$Q$140,$S$11:$S$140))&gt;$J$2,"",RANK(M87,($C$11:$C$140,$E$11:$E$140,$G$11:$G$140,$I$11:$I$140,$K$11:$K$140,$M$11:$M$140,$O$11:$O$140,$Q$11:$Q$140,$S$11:$S$140)))</f>
        <v/>
      </c>
      <c r="O87" s="73">
        <f t="shared" si="6"/>
        <v>0</v>
      </c>
      <c r="P87" s="74" t="str">
        <f>IF(RANK(O87,($C$11:$C$140,$E$11:$E$140,$G$11:$G$140,$I$11:$I$140,$K$11:$K$140,$M$11:$M$140,$O$11:$O$140,$Q$11:$Q$140,$S$11:$S$140))&gt;$J$2,"",RANK(O87,($C$11:$C$140,$E$11:$E$140,$G$11:$G$140,$I$11:$I$140,$K$11:$K$140,$M$11:$M$140,$O$11:$O$140,$Q$11:$Q$140,$S$11:$S$140)))</f>
        <v/>
      </c>
      <c r="Q87" s="73">
        <f t="shared" si="7"/>
        <v>3.896103896103896E-2</v>
      </c>
      <c r="R87" s="74" t="str">
        <f>IF(RANK(Q87,($C$11:$C$140,$E$11:$E$140,$G$11:$G$140,$I$11:$I$140,$K$11:$K$140,$M$11:$M$140,$O$11:$O$140,$Q$11:$Q$140,$S$11:$S$140))&gt;$J$2,"",RANK(Q87,($C$11:$C$140,$E$11:$E$140,$G$11:$G$140,$I$11:$I$140,$K$11:$K$140,$M$11:$M$140,$O$11:$O$140,$Q$11:$Q$140,$S$11:$S$140)))</f>
        <v/>
      </c>
      <c r="S87" s="73">
        <f t="shared" si="8"/>
        <v>0</v>
      </c>
      <c r="T87" s="75" t="str">
        <f>IF(RANK(S87,($C$11:$C$140,$E$11:$E$140,$G$11:$G$140,$I$11:$I$140,$K$11:$K$140,$M$11:$M$140,$O$11:$O$140,$Q$11:$Q$140,$S$11:$S$140))&gt;$J$2,"",RANK(S87,($C$11:$C$140,$E$11:$E$140,$G$11:$G$140,$I$11:$I$140,$K$11:$K$140,$M$11:$M$140,$O$11:$O$140,$Q$11:$Q$140,$S$11:$S$140)))</f>
        <v/>
      </c>
      <c r="U87" s="1"/>
      <c r="V87" s="27"/>
      <c r="W87" s="27"/>
      <c r="X87" s="27"/>
      <c r="Y87" s="27"/>
      <c r="Z87" s="27"/>
    </row>
    <row r="88" spans="1:26" ht="12.75" customHeight="1" x14ac:dyDescent="0.2">
      <c r="A88" s="1"/>
      <c r="B88" s="72">
        <v>78</v>
      </c>
      <c r="C88" s="73">
        <f t="shared" si="0"/>
        <v>5.128205128205128E-2</v>
      </c>
      <c r="D88" s="74" t="str">
        <f>IF(RANK(C88,($C$11:$C$110,$E$11:$E$110,$G$11:$G$110,$I$11:$I$110,$K$11:$K$110,$M$11:$M$110,$O$11:$O$110,$Q$11:$Q$110,$S$11:$S$110))&gt;$J$2,"",RANK(C88,($C$11:$C$110,$E$11:$E$110,$G$11:$G$110,$I$11:$I$110,$K$11:$K$110,$M$11:$M$110,$O$11:$O$110,$Q$11:$Q$110,$S$11:$S$110)))</f>
        <v/>
      </c>
      <c r="E88" s="73">
        <f t="shared" si="1"/>
        <v>0.14102564102564102</v>
      </c>
      <c r="F88" s="74" t="str">
        <f>IF(RANK(E88,($C$11:$C$140,$E$11:$E$140,$G$11:$G$140,$I$11:$I$140,$K$11:$K$140,$M$11:$M$140,$O$11:$O$140,$Q$11:$Q$140,$S$11:$S$140))&gt;$J$2,"",RANK(E88,($C$11:$C$140,$E$11:$E$140,$G$11:$G$140,$I$11:$I$140,$K$11:$K$140,$M$11:$M$140,$O$11:$O$140,$Q$11:$Q$140,$S$11:$S$140)))</f>
        <v/>
      </c>
      <c r="G88" s="73">
        <f t="shared" si="2"/>
        <v>0.23076923076923078</v>
      </c>
      <c r="H88" s="74" t="str">
        <f>IF(RANK(G88,($C$11:$C$140,$E$11:$E$140,$G$11:$G$140,$I$11:$I$140,$K$11:$K$140,$M$11:$M$140,$O$11:$O$140,$Q$11:$Q$140,$S$11:$S$140))&gt;$J$2,"",RANK(G88,($C$11:$C$140,$E$11:$E$140,$G$11:$G$140,$I$11:$I$140,$K$11:$K$140,$M$11:$M$140,$O$11:$O$140,$Q$11:$Q$140,$S$11:$S$140)))</f>
        <v/>
      </c>
      <c r="I88" s="73">
        <f t="shared" si="3"/>
        <v>0.12820512820512819</v>
      </c>
      <c r="J88" s="74" t="str">
        <f>IF(RANK(I88,($C$11:$C$140,$E$11:$E$140,$G$11:$G$140,$I$11:$I$140,$K$11:$K$140,$M$11:$M$140,$O$11:$O$140,$Q$11:$Q$140,$S$11:$S$140))&gt;$J$2,"",RANK(I88,($C$11:$C$140,$E$11:$E$140,$G$11:$G$140,$I$11:$I$140,$K$11:$K$140,$M$11:$M$140,$O$11:$O$140,$Q$11:$Q$140,$S$11:$S$140)))</f>
        <v/>
      </c>
      <c r="K88" s="73">
        <f t="shared" si="4"/>
        <v>1.282051282051282E-2</v>
      </c>
      <c r="L88" s="74" t="str">
        <f>IF(RANK(K88,($C$11:$C$140,$E$11:$E$140,$G$11:$G$140,$I$11:$I$140,$K$11:$K$140,$M$11:$M$140,$O$11:$O$140,$Q$11:$Q$140,$S$11:$S$140))&gt;$J$2,"",RANK(K88,($C$11:$C$140,$E$11:$E$140,$G$11:$G$140,$I$11:$I$140,$K$11:$K$140,$M$11:$M$140,$O$11:$O$140,$Q$11:$Q$140,$S$11:$S$140)))</f>
        <v/>
      </c>
      <c r="M88" s="73">
        <f t="shared" si="5"/>
        <v>0</v>
      </c>
      <c r="N88" s="74" t="str">
        <f>IF(RANK(M88,($C$11:$C$140,$E$11:$E$140,$G$11:$G$140,$I$11:$I$140,$K$11:$K$140,$M$11:$M$140,$O$11:$O$140,$Q$11:$Q$140,$S$11:$S$140))&gt;$J$2,"",RANK(M88,($C$11:$C$140,$E$11:$E$140,$G$11:$G$140,$I$11:$I$140,$K$11:$K$140,$M$11:$M$140,$O$11:$O$140,$Q$11:$Q$140,$S$11:$S$140)))</f>
        <v/>
      </c>
      <c r="O88" s="73">
        <f t="shared" si="6"/>
        <v>0</v>
      </c>
      <c r="P88" s="74" t="str">
        <f>IF(RANK(O88,($C$11:$C$140,$E$11:$E$140,$G$11:$G$140,$I$11:$I$140,$K$11:$K$140,$M$11:$M$140,$O$11:$O$140,$Q$11:$Q$140,$S$11:$S$140))&gt;$J$2,"",RANK(O88,($C$11:$C$140,$E$11:$E$140,$G$11:$G$140,$I$11:$I$140,$K$11:$K$140,$M$11:$M$140,$O$11:$O$140,$Q$11:$Q$140,$S$11:$S$140)))</f>
        <v/>
      </c>
      <c r="Q88" s="73">
        <f t="shared" si="7"/>
        <v>3.8461538461538464E-2</v>
      </c>
      <c r="R88" s="74" t="str">
        <f>IF(RANK(Q88,($C$11:$C$140,$E$11:$E$140,$G$11:$G$140,$I$11:$I$140,$K$11:$K$140,$M$11:$M$140,$O$11:$O$140,$Q$11:$Q$140,$S$11:$S$140))&gt;$J$2,"",RANK(Q88,($C$11:$C$140,$E$11:$E$140,$G$11:$G$140,$I$11:$I$140,$K$11:$K$140,$M$11:$M$140,$O$11:$O$140,$Q$11:$Q$140,$S$11:$S$140)))</f>
        <v/>
      </c>
      <c r="S88" s="73">
        <f t="shared" si="8"/>
        <v>0</v>
      </c>
      <c r="T88" s="75" t="str">
        <f>IF(RANK(S88,($C$11:$C$140,$E$11:$E$140,$G$11:$G$140,$I$11:$I$140,$K$11:$K$140,$M$11:$M$140,$O$11:$O$140,$Q$11:$Q$140,$S$11:$S$140))&gt;$J$2,"",RANK(S88,($C$11:$C$140,$E$11:$E$140,$G$11:$G$140,$I$11:$I$140,$K$11:$K$140,$M$11:$M$140,$O$11:$O$140,$Q$11:$Q$140,$S$11:$S$140)))</f>
        <v/>
      </c>
      <c r="U88" s="1"/>
      <c r="V88" s="27"/>
      <c r="W88" s="27"/>
      <c r="X88" s="27"/>
      <c r="Y88" s="27"/>
      <c r="Z88" s="27"/>
    </row>
    <row r="89" spans="1:26" ht="12.75" customHeight="1" x14ac:dyDescent="0.2">
      <c r="A89" s="1"/>
      <c r="B89" s="72">
        <v>79</v>
      </c>
      <c r="C89" s="73">
        <f t="shared" si="0"/>
        <v>5.0632911392405063E-2</v>
      </c>
      <c r="D89" s="74" t="str">
        <f>IF(RANK(C89,($C$11:$C$110,$E$11:$E$110,$G$11:$G$110,$I$11:$I$110,$K$11:$K$110,$M$11:$M$110,$O$11:$O$110,$Q$11:$Q$110,$S$11:$S$110))&gt;$J$2,"",RANK(C89,($C$11:$C$110,$E$11:$E$110,$G$11:$G$110,$I$11:$I$110,$K$11:$K$110,$M$11:$M$110,$O$11:$O$110,$Q$11:$Q$110,$S$11:$S$110)))</f>
        <v/>
      </c>
      <c r="E89" s="73">
        <f t="shared" si="1"/>
        <v>0.13924050632911392</v>
      </c>
      <c r="F89" s="74" t="str">
        <f>IF(RANK(E89,($C$11:$C$140,$E$11:$E$140,$G$11:$G$140,$I$11:$I$140,$K$11:$K$140,$M$11:$M$140,$O$11:$O$140,$Q$11:$Q$140,$S$11:$S$140))&gt;$J$2,"",RANK(E89,($C$11:$C$140,$E$11:$E$140,$G$11:$G$140,$I$11:$I$140,$K$11:$K$140,$M$11:$M$140,$O$11:$O$140,$Q$11:$Q$140,$S$11:$S$140)))</f>
        <v/>
      </c>
      <c r="G89" s="73">
        <f t="shared" si="2"/>
        <v>0.22784810126582278</v>
      </c>
      <c r="H89" s="74" t="str">
        <f>IF(RANK(G89,($C$11:$C$140,$E$11:$E$140,$G$11:$G$140,$I$11:$I$140,$K$11:$K$140,$M$11:$M$140,$O$11:$O$140,$Q$11:$Q$140,$S$11:$S$140))&gt;$J$2,"",RANK(G89,($C$11:$C$140,$E$11:$E$140,$G$11:$G$140,$I$11:$I$140,$K$11:$K$140,$M$11:$M$140,$O$11:$O$140,$Q$11:$Q$140,$S$11:$S$140)))</f>
        <v/>
      </c>
      <c r="I89" s="73">
        <f t="shared" si="3"/>
        <v>0.12658227848101267</v>
      </c>
      <c r="J89" s="74" t="str">
        <f>IF(RANK(I89,($C$11:$C$140,$E$11:$E$140,$G$11:$G$140,$I$11:$I$140,$K$11:$K$140,$M$11:$M$140,$O$11:$O$140,$Q$11:$Q$140,$S$11:$S$140))&gt;$J$2,"",RANK(I89,($C$11:$C$140,$E$11:$E$140,$G$11:$G$140,$I$11:$I$140,$K$11:$K$140,$M$11:$M$140,$O$11:$O$140,$Q$11:$Q$140,$S$11:$S$140)))</f>
        <v/>
      </c>
      <c r="K89" s="73">
        <f t="shared" si="4"/>
        <v>1.2658227848101266E-2</v>
      </c>
      <c r="L89" s="74" t="str">
        <f>IF(RANK(K89,($C$11:$C$140,$E$11:$E$140,$G$11:$G$140,$I$11:$I$140,$K$11:$K$140,$M$11:$M$140,$O$11:$O$140,$Q$11:$Q$140,$S$11:$S$140))&gt;$J$2,"",RANK(K89,($C$11:$C$140,$E$11:$E$140,$G$11:$G$140,$I$11:$I$140,$K$11:$K$140,$M$11:$M$140,$O$11:$O$140,$Q$11:$Q$140,$S$11:$S$140)))</f>
        <v/>
      </c>
      <c r="M89" s="73">
        <f t="shared" si="5"/>
        <v>0</v>
      </c>
      <c r="N89" s="74" t="str">
        <f>IF(RANK(M89,($C$11:$C$140,$E$11:$E$140,$G$11:$G$140,$I$11:$I$140,$K$11:$K$140,$M$11:$M$140,$O$11:$O$140,$Q$11:$Q$140,$S$11:$S$140))&gt;$J$2,"",RANK(M89,($C$11:$C$140,$E$11:$E$140,$G$11:$G$140,$I$11:$I$140,$K$11:$K$140,$M$11:$M$140,$O$11:$O$140,$Q$11:$Q$140,$S$11:$S$140)))</f>
        <v/>
      </c>
      <c r="O89" s="73">
        <f t="shared" si="6"/>
        <v>0</v>
      </c>
      <c r="P89" s="74" t="str">
        <f>IF(RANK(O89,($C$11:$C$140,$E$11:$E$140,$G$11:$G$140,$I$11:$I$140,$K$11:$K$140,$M$11:$M$140,$O$11:$O$140,$Q$11:$Q$140,$S$11:$S$140))&gt;$J$2,"",RANK(O89,($C$11:$C$140,$E$11:$E$140,$G$11:$G$140,$I$11:$I$140,$K$11:$K$140,$M$11:$M$140,$O$11:$O$140,$Q$11:$Q$140,$S$11:$S$140)))</f>
        <v/>
      </c>
      <c r="Q89" s="73">
        <f t="shared" si="7"/>
        <v>3.7974683544303799E-2</v>
      </c>
      <c r="R89" s="74" t="str">
        <f>IF(RANK(Q89,($C$11:$C$140,$E$11:$E$140,$G$11:$G$140,$I$11:$I$140,$K$11:$K$140,$M$11:$M$140,$O$11:$O$140,$Q$11:$Q$140,$S$11:$S$140))&gt;$J$2,"",RANK(Q89,($C$11:$C$140,$E$11:$E$140,$G$11:$G$140,$I$11:$I$140,$K$11:$K$140,$M$11:$M$140,$O$11:$O$140,$Q$11:$Q$140,$S$11:$S$140)))</f>
        <v/>
      </c>
      <c r="S89" s="73">
        <f t="shared" si="8"/>
        <v>0</v>
      </c>
      <c r="T89" s="75" t="str">
        <f>IF(RANK(S89,($C$11:$C$140,$E$11:$E$140,$G$11:$G$140,$I$11:$I$140,$K$11:$K$140,$M$11:$M$140,$O$11:$O$140,$Q$11:$Q$140,$S$11:$S$140))&gt;$J$2,"",RANK(S89,($C$11:$C$140,$E$11:$E$140,$G$11:$G$140,$I$11:$I$140,$K$11:$K$140,$M$11:$M$140,$O$11:$O$140,$Q$11:$Q$140,$S$11:$S$140)))</f>
        <v/>
      </c>
      <c r="U89" s="1"/>
      <c r="V89" s="27"/>
      <c r="W89" s="27"/>
      <c r="X89" s="27"/>
      <c r="Y89" s="27"/>
      <c r="Z89" s="27"/>
    </row>
    <row r="90" spans="1:26" ht="12.75" customHeight="1" x14ac:dyDescent="0.2">
      <c r="A90" s="1"/>
      <c r="B90" s="72">
        <v>80</v>
      </c>
      <c r="C90" s="73">
        <f t="shared" si="0"/>
        <v>0.05</v>
      </c>
      <c r="D90" s="74" t="str">
        <f>IF(RANK(C90,($C$11:$C$110,$E$11:$E$110,$G$11:$G$110,$I$11:$I$110,$K$11:$K$110,$M$11:$M$110,$O$11:$O$110,$Q$11:$Q$110,$S$11:$S$110))&gt;$J$2,"",RANK(C90,($C$11:$C$110,$E$11:$E$110,$G$11:$G$110,$I$11:$I$110,$K$11:$K$110,$M$11:$M$110,$O$11:$O$110,$Q$11:$Q$110,$S$11:$S$110)))</f>
        <v/>
      </c>
      <c r="E90" s="73">
        <f t="shared" si="1"/>
        <v>0.13750000000000001</v>
      </c>
      <c r="F90" s="74" t="str">
        <f>IF(RANK(E90,($C$11:$C$140,$E$11:$E$140,$G$11:$G$140,$I$11:$I$140,$K$11:$K$140,$M$11:$M$140,$O$11:$O$140,$Q$11:$Q$140,$S$11:$S$140))&gt;$J$2,"",RANK(E90,($C$11:$C$140,$E$11:$E$140,$G$11:$G$140,$I$11:$I$140,$K$11:$K$140,$M$11:$M$140,$O$11:$O$140,$Q$11:$Q$140,$S$11:$S$140)))</f>
        <v/>
      </c>
      <c r="G90" s="73">
        <f t="shared" si="2"/>
        <v>0.22500000000000001</v>
      </c>
      <c r="H90" s="74" t="str">
        <f>IF(RANK(G90,($C$11:$C$140,$E$11:$E$140,$G$11:$G$140,$I$11:$I$140,$K$11:$K$140,$M$11:$M$140,$O$11:$O$140,$Q$11:$Q$140,$S$11:$S$140))&gt;$J$2,"",RANK(G90,($C$11:$C$140,$E$11:$E$140,$G$11:$G$140,$I$11:$I$140,$K$11:$K$140,$M$11:$M$140,$O$11:$O$140,$Q$11:$Q$140,$S$11:$S$140)))</f>
        <v/>
      </c>
      <c r="I90" s="73">
        <f t="shared" si="3"/>
        <v>0.125</v>
      </c>
      <c r="J90" s="74" t="str">
        <f>IF(RANK(I90,($C$11:$C$140,$E$11:$E$140,$G$11:$G$140,$I$11:$I$140,$K$11:$K$140,$M$11:$M$140,$O$11:$O$140,$Q$11:$Q$140,$S$11:$S$140))&gt;$J$2,"",RANK(I90,($C$11:$C$140,$E$11:$E$140,$G$11:$G$140,$I$11:$I$140,$K$11:$K$140,$M$11:$M$140,$O$11:$O$140,$Q$11:$Q$140,$S$11:$S$140)))</f>
        <v/>
      </c>
      <c r="K90" s="73">
        <f t="shared" si="4"/>
        <v>1.2500000000000001E-2</v>
      </c>
      <c r="L90" s="74" t="str">
        <f>IF(RANK(K90,($C$11:$C$140,$E$11:$E$140,$G$11:$G$140,$I$11:$I$140,$K$11:$K$140,$M$11:$M$140,$O$11:$O$140,$Q$11:$Q$140,$S$11:$S$140))&gt;$J$2,"",RANK(K90,($C$11:$C$140,$E$11:$E$140,$G$11:$G$140,$I$11:$I$140,$K$11:$K$140,$M$11:$M$140,$O$11:$O$140,$Q$11:$Q$140,$S$11:$S$140)))</f>
        <v/>
      </c>
      <c r="M90" s="73">
        <f t="shared" si="5"/>
        <v>0</v>
      </c>
      <c r="N90" s="74" t="str">
        <f>IF(RANK(M90,($C$11:$C$140,$E$11:$E$140,$G$11:$G$140,$I$11:$I$140,$K$11:$K$140,$M$11:$M$140,$O$11:$O$140,$Q$11:$Q$140,$S$11:$S$140))&gt;$J$2,"",RANK(M90,($C$11:$C$140,$E$11:$E$140,$G$11:$G$140,$I$11:$I$140,$K$11:$K$140,$M$11:$M$140,$O$11:$O$140,$Q$11:$Q$140,$S$11:$S$140)))</f>
        <v/>
      </c>
      <c r="O90" s="73">
        <f t="shared" si="6"/>
        <v>0</v>
      </c>
      <c r="P90" s="74" t="str">
        <f>IF(RANK(O90,($C$11:$C$140,$E$11:$E$140,$G$11:$G$140,$I$11:$I$140,$K$11:$K$140,$M$11:$M$140,$O$11:$O$140,$Q$11:$Q$140,$S$11:$S$140))&gt;$J$2,"",RANK(O90,($C$11:$C$140,$E$11:$E$140,$G$11:$G$140,$I$11:$I$140,$K$11:$K$140,$M$11:$M$140,$O$11:$O$140,$Q$11:$Q$140,$S$11:$S$140)))</f>
        <v/>
      </c>
      <c r="Q90" s="73">
        <f t="shared" si="7"/>
        <v>3.7499999999999999E-2</v>
      </c>
      <c r="R90" s="74" t="str">
        <f>IF(RANK(Q90,($C$11:$C$140,$E$11:$E$140,$G$11:$G$140,$I$11:$I$140,$K$11:$K$140,$M$11:$M$140,$O$11:$O$140,$Q$11:$Q$140,$S$11:$S$140))&gt;$J$2,"",RANK(Q90,($C$11:$C$140,$E$11:$E$140,$G$11:$G$140,$I$11:$I$140,$K$11:$K$140,$M$11:$M$140,$O$11:$O$140,$Q$11:$Q$140,$S$11:$S$140)))</f>
        <v/>
      </c>
      <c r="S90" s="73">
        <f t="shared" si="8"/>
        <v>0</v>
      </c>
      <c r="T90" s="75" t="str">
        <f>IF(RANK(S90,($C$11:$C$140,$E$11:$E$140,$G$11:$G$140,$I$11:$I$140,$K$11:$K$140,$M$11:$M$140,$O$11:$O$140,$Q$11:$Q$140,$S$11:$S$140))&gt;$J$2,"",RANK(S90,($C$11:$C$140,$E$11:$E$140,$G$11:$G$140,$I$11:$I$140,$K$11:$K$140,$M$11:$M$140,$O$11:$O$140,$Q$11:$Q$140,$S$11:$S$140)))</f>
        <v/>
      </c>
      <c r="U90" s="1"/>
      <c r="V90" s="27"/>
      <c r="W90" s="27"/>
      <c r="X90" s="27"/>
      <c r="Y90" s="27"/>
      <c r="Z90" s="27"/>
    </row>
    <row r="91" spans="1:26" ht="12.75" customHeight="1" x14ac:dyDescent="0.2">
      <c r="A91" s="1"/>
      <c r="B91" s="72">
        <v>81</v>
      </c>
      <c r="C91" s="73">
        <f t="shared" si="0"/>
        <v>4.9382716049382713E-2</v>
      </c>
      <c r="D91" s="74" t="str">
        <f>IF(RANK(C91,($C$11:$C$110,$E$11:$E$110,$G$11:$G$110,$I$11:$I$110,$K$11:$K$110,$M$11:$M$110,$O$11:$O$110,$Q$11:$Q$110,$S$11:$S$110))&gt;$J$2,"",RANK(C91,($C$11:$C$110,$E$11:$E$110,$G$11:$G$110,$I$11:$I$110,$K$11:$K$110,$M$11:$M$110,$O$11:$O$110,$Q$11:$Q$110,$S$11:$S$110)))</f>
        <v/>
      </c>
      <c r="E91" s="73">
        <f t="shared" si="1"/>
        <v>0.13580246913580246</v>
      </c>
      <c r="F91" s="74" t="str">
        <f>IF(RANK(E91,($C$11:$C$140,$E$11:$E$140,$G$11:$G$140,$I$11:$I$140,$K$11:$K$140,$M$11:$M$140,$O$11:$O$140,$Q$11:$Q$140,$S$11:$S$140))&gt;$J$2,"",RANK(E91,($C$11:$C$140,$E$11:$E$140,$G$11:$G$140,$I$11:$I$140,$K$11:$K$140,$M$11:$M$140,$O$11:$O$140,$Q$11:$Q$140,$S$11:$S$140)))</f>
        <v/>
      </c>
      <c r="G91" s="73">
        <f t="shared" si="2"/>
        <v>0.22222222222222221</v>
      </c>
      <c r="H91" s="74" t="str">
        <f>IF(RANK(G91,($C$11:$C$140,$E$11:$E$140,$G$11:$G$140,$I$11:$I$140,$K$11:$K$140,$M$11:$M$140,$O$11:$O$140,$Q$11:$Q$140,$S$11:$S$140))&gt;$J$2,"",RANK(G91,($C$11:$C$140,$E$11:$E$140,$G$11:$G$140,$I$11:$I$140,$K$11:$K$140,$M$11:$M$140,$O$11:$O$140,$Q$11:$Q$140,$S$11:$S$140)))</f>
        <v/>
      </c>
      <c r="I91" s="73">
        <f t="shared" si="3"/>
        <v>0.12345679012345678</v>
      </c>
      <c r="J91" s="74" t="str">
        <f>IF(RANK(I91,($C$11:$C$140,$E$11:$E$140,$G$11:$G$140,$I$11:$I$140,$K$11:$K$140,$M$11:$M$140,$O$11:$O$140,$Q$11:$Q$140,$S$11:$S$140))&gt;$J$2,"",RANK(I91,($C$11:$C$140,$E$11:$E$140,$G$11:$G$140,$I$11:$I$140,$K$11:$K$140,$M$11:$M$140,$O$11:$O$140,$Q$11:$Q$140,$S$11:$S$140)))</f>
        <v/>
      </c>
      <c r="K91" s="73">
        <f t="shared" si="4"/>
        <v>1.2345679012345678E-2</v>
      </c>
      <c r="L91" s="74" t="str">
        <f>IF(RANK(K91,($C$11:$C$140,$E$11:$E$140,$G$11:$G$140,$I$11:$I$140,$K$11:$K$140,$M$11:$M$140,$O$11:$O$140,$Q$11:$Q$140,$S$11:$S$140))&gt;$J$2,"",RANK(K91,($C$11:$C$140,$E$11:$E$140,$G$11:$G$140,$I$11:$I$140,$K$11:$K$140,$M$11:$M$140,$O$11:$O$140,$Q$11:$Q$140,$S$11:$S$140)))</f>
        <v/>
      </c>
      <c r="M91" s="73">
        <f t="shared" si="5"/>
        <v>0</v>
      </c>
      <c r="N91" s="74" t="str">
        <f>IF(RANK(M91,($C$11:$C$140,$E$11:$E$140,$G$11:$G$140,$I$11:$I$140,$K$11:$K$140,$M$11:$M$140,$O$11:$O$140,$Q$11:$Q$140,$S$11:$S$140))&gt;$J$2,"",RANK(M91,($C$11:$C$140,$E$11:$E$140,$G$11:$G$140,$I$11:$I$140,$K$11:$K$140,$M$11:$M$140,$O$11:$O$140,$Q$11:$Q$140,$S$11:$S$140)))</f>
        <v/>
      </c>
      <c r="O91" s="73">
        <f t="shared" si="6"/>
        <v>0</v>
      </c>
      <c r="P91" s="74" t="str">
        <f>IF(RANK(O91,($C$11:$C$140,$E$11:$E$140,$G$11:$G$140,$I$11:$I$140,$K$11:$K$140,$M$11:$M$140,$O$11:$O$140,$Q$11:$Q$140,$S$11:$S$140))&gt;$J$2,"",RANK(O91,($C$11:$C$140,$E$11:$E$140,$G$11:$G$140,$I$11:$I$140,$K$11:$K$140,$M$11:$M$140,$O$11:$O$140,$Q$11:$Q$140,$S$11:$S$140)))</f>
        <v/>
      </c>
      <c r="Q91" s="73">
        <f t="shared" si="7"/>
        <v>3.7037037037037035E-2</v>
      </c>
      <c r="R91" s="74" t="str">
        <f>IF(RANK(Q91,($C$11:$C$140,$E$11:$E$140,$G$11:$G$140,$I$11:$I$140,$K$11:$K$140,$M$11:$M$140,$O$11:$O$140,$Q$11:$Q$140,$S$11:$S$140))&gt;$J$2,"",RANK(Q91,($C$11:$C$140,$E$11:$E$140,$G$11:$G$140,$I$11:$I$140,$K$11:$K$140,$M$11:$M$140,$O$11:$O$140,$Q$11:$Q$140,$S$11:$S$140)))</f>
        <v/>
      </c>
      <c r="S91" s="73">
        <f t="shared" si="8"/>
        <v>0</v>
      </c>
      <c r="T91" s="75" t="str">
        <f>IF(RANK(S91,($C$11:$C$140,$E$11:$E$140,$G$11:$G$140,$I$11:$I$140,$K$11:$K$140,$M$11:$M$140,$O$11:$O$140,$Q$11:$Q$140,$S$11:$S$140))&gt;$J$2,"",RANK(S91,($C$11:$C$140,$E$11:$E$140,$G$11:$G$140,$I$11:$I$140,$K$11:$K$140,$M$11:$M$140,$O$11:$O$140,$Q$11:$Q$140,$S$11:$S$140)))</f>
        <v/>
      </c>
      <c r="U91" s="1"/>
      <c r="V91" s="27"/>
      <c r="W91" s="27"/>
      <c r="X91" s="27"/>
      <c r="Y91" s="27"/>
      <c r="Z91" s="27"/>
    </row>
    <row r="92" spans="1:26" ht="12.75" customHeight="1" x14ac:dyDescent="0.2">
      <c r="A92" s="1"/>
      <c r="B92" s="72">
        <v>82</v>
      </c>
      <c r="C92" s="73">
        <f t="shared" si="0"/>
        <v>4.878048780487805E-2</v>
      </c>
      <c r="D92" s="74" t="str">
        <f>IF(RANK(C92,($C$11:$C$110,$E$11:$E$110,$G$11:$G$110,$I$11:$I$110,$K$11:$K$110,$M$11:$M$110,$O$11:$O$110,$Q$11:$Q$110,$S$11:$S$110))&gt;$J$2,"",RANK(C92,($C$11:$C$110,$E$11:$E$110,$G$11:$G$110,$I$11:$I$110,$K$11:$K$110,$M$11:$M$110,$O$11:$O$110,$Q$11:$Q$110,$S$11:$S$110)))</f>
        <v/>
      </c>
      <c r="E92" s="73">
        <f t="shared" si="1"/>
        <v>0.13414634146341464</v>
      </c>
      <c r="F92" s="74" t="str">
        <f>IF(RANK(E92,($C$11:$C$140,$E$11:$E$140,$G$11:$G$140,$I$11:$I$140,$K$11:$K$140,$M$11:$M$140,$O$11:$O$140,$Q$11:$Q$140,$S$11:$S$140))&gt;$J$2,"",RANK(E92,($C$11:$C$140,$E$11:$E$140,$G$11:$G$140,$I$11:$I$140,$K$11:$K$140,$M$11:$M$140,$O$11:$O$140,$Q$11:$Q$140,$S$11:$S$140)))</f>
        <v/>
      </c>
      <c r="G92" s="73">
        <f t="shared" si="2"/>
        <v>0.21951219512195122</v>
      </c>
      <c r="H92" s="74" t="str">
        <f>IF(RANK(G92,($C$11:$C$140,$E$11:$E$140,$G$11:$G$140,$I$11:$I$140,$K$11:$K$140,$M$11:$M$140,$O$11:$O$140,$Q$11:$Q$140,$S$11:$S$140))&gt;$J$2,"",RANK(G92,($C$11:$C$140,$E$11:$E$140,$G$11:$G$140,$I$11:$I$140,$K$11:$K$140,$M$11:$M$140,$O$11:$O$140,$Q$11:$Q$140,$S$11:$S$140)))</f>
        <v/>
      </c>
      <c r="I92" s="73">
        <f t="shared" si="3"/>
        <v>0.12195121951219512</v>
      </c>
      <c r="J92" s="74" t="str">
        <f>IF(RANK(I92,($C$11:$C$140,$E$11:$E$140,$G$11:$G$140,$I$11:$I$140,$K$11:$K$140,$M$11:$M$140,$O$11:$O$140,$Q$11:$Q$140,$S$11:$S$140))&gt;$J$2,"",RANK(I92,($C$11:$C$140,$E$11:$E$140,$G$11:$G$140,$I$11:$I$140,$K$11:$K$140,$M$11:$M$140,$O$11:$O$140,$Q$11:$Q$140,$S$11:$S$140)))</f>
        <v/>
      </c>
      <c r="K92" s="73">
        <f t="shared" si="4"/>
        <v>1.2195121951219513E-2</v>
      </c>
      <c r="L92" s="74" t="str">
        <f>IF(RANK(K92,($C$11:$C$140,$E$11:$E$140,$G$11:$G$140,$I$11:$I$140,$K$11:$K$140,$M$11:$M$140,$O$11:$O$140,$Q$11:$Q$140,$S$11:$S$140))&gt;$J$2,"",RANK(K92,($C$11:$C$140,$E$11:$E$140,$G$11:$G$140,$I$11:$I$140,$K$11:$K$140,$M$11:$M$140,$O$11:$O$140,$Q$11:$Q$140,$S$11:$S$140)))</f>
        <v/>
      </c>
      <c r="M92" s="73">
        <f t="shared" si="5"/>
        <v>0</v>
      </c>
      <c r="N92" s="74" t="str">
        <f>IF(RANK(M92,($C$11:$C$140,$E$11:$E$140,$G$11:$G$140,$I$11:$I$140,$K$11:$K$140,$M$11:$M$140,$O$11:$O$140,$Q$11:$Q$140,$S$11:$S$140))&gt;$J$2,"",RANK(M92,($C$11:$C$140,$E$11:$E$140,$G$11:$G$140,$I$11:$I$140,$K$11:$K$140,$M$11:$M$140,$O$11:$O$140,$Q$11:$Q$140,$S$11:$S$140)))</f>
        <v/>
      </c>
      <c r="O92" s="73">
        <f t="shared" si="6"/>
        <v>0</v>
      </c>
      <c r="P92" s="74" t="str">
        <f>IF(RANK(O92,($C$11:$C$140,$E$11:$E$140,$G$11:$G$140,$I$11:$I$140,$K$11:$K$140,$M$11:$M$140,$O$11:$O$140,$Q$11:$Q$140,$S$11:$S$140))&gt;$J$2,"",RANK(O92,($C$11:$C$140,$E$11:$E$140,$G$11:$G$140,$I$11:$I$140,$K$11:$K$140,$M$11:$M$140,$O$11:$O$140,$Q$11:$Q$140,$S$11:$S$140)))</f>
        <v/>
      </c>
      <c r="Q92" s="73">
        <f t="shared" si="7"/>
        <v>3.6585365853658534E-2</v>
      </c>
      <c r="R92" s="74" t="str">
        <f>IF(RANK(Q92,($C$11:$C$140,$E$11:$E$140,$G$11:$G$140,$I$11:$I$140,$K$11:$K$140,$M$11:$M$140,$O$11:$O$140,$Q$11:$Q$140,$S$11:$S$140))&gt;$J$2,"",RANK(Q92,($C$11:$C$140,$E$11:$E$140,$G$11:$G$140,$I$11:$I$140,$K$11:$K$140,$M$11:$M$140,$O$11:$O$140,$Q$11:$Q$140,$S$11:$S$140)))</f>
        <v/>
      </c>
      <c r="S92" s="73">
        <f t="shared" si="8"/>
        <v>0</v>
      </c>
      <c r="T92" s="75" t="str">
        <f>IF(RANK(S92,($C$11:$C$140,$E$11:$E$140,$G$11:$G$140,$I$11:$I$140,$K$11:$K$140,$M$11:$M$140,$O$11:$O$140,$Q$11:$Q$140,$S$11:$S$140))&gt;$J$2,"",RANK(S92,($C$11:$C$140,$E$11:$E$140,$G$11:$G$140,$I$11:$I$140,$K$11:$K$140,$M$11:$M$140,$O$11:$O$140,$Q$11:$Q$140,$S$11:$S$140)))</f>
        <v/>
      </c>
      <c r="U92" s="1"/>
      <c r="V92" s="27"/>
      <c r="W92" s="27"/>
      <c r="X92" s="27"/>
      <c r="Y92" s="27"/>
      <c r="Z92" s="27"/>
    </row>
    <row r="93" spans="1:26" ht="12.75" customHeight="1" x14ac:dyDescent="0.2">
      <c r="A93" s="1"/>
      <c r="B93" s="72">
        <v>83</v>
      </c>
      <c r="C93" s="73">
        <f t="shared" si="0"/>
        <v>4.8192771084337352E-2</v>
      </c>
      <c r="D93" s="74" t="str">
        <f>IF(RANK(C93,($C$11:$C$110,$E$11:$E$110,$G$11:$G$110,$I$11:$I$110,$K$11:$K$110,$M$11:$M$110,$O$11:$O$110,$Q$11:$Q$110,$S$11:$S$110))&gt;$J$2,"",RANK(C93,($C$11:$C$110,$E$11:$E$110,$G$11:$G$110,$I$11:$I$110,$K$11:$K$110,$M$11:$M$110,$O$11:$O$110,$Q$11:$Q$110,$S$11:$S$110)))</f>
        <v/>
      </c>
      <c r="E93" s="73">
        <f t="shared" si="1"/>
        <v>0.13253012048192772</v>
      </c>
      <c r="F93" s="74" t="str">
        <f>IF(RANK(E93,($C$11:$C$140,$E$11:$E$140,$G$11:$G$140,$I$11:$I$140,$K$11:$K$140,$M$11:$M$140,$O$11:$O$140,$Q$11:$Q$140,$S$11:$S$140))&gt;$J$2,"",RANK(E93,($C$11:$C$140,$E$11:$E$140,$G$11:$G$140,$I$11:$I$140,$K$11:$K$140,$M$11:$M$140,$O$11:$O$140,$Q$11:$Q$140,$S$11:$S$140)))</f>
        <v/>
      </c>
      <c r="G93" s="73">
        <f t="shared" si="2"/>
        <v>0.21686746987951808</v>
      </c>
      <c r="H93" s="74" t="str">
        <f>IF(RANK(G93,($C$11:$C$140,$E$11:$E$140,$G$11:$G$140,$I$11:$I$140,$K$11:$K$140,$M$11:$M$140,$O$11:$O$140,$Q$11:$Q$140,$S$11:$S$140))&gt;$J$2,"",RANK(G93,($C$11:$C$140,$E$11:$E$140,$G$11:$G$140,$I$11:$I$140,$K$11:$K$140,$M$11:$M$140,$O$11:$O$140,$Q$11:$Q$140,$S$11:$S$140)))</f>
        <v/>
      </c>
      <c r="I93" s="73">
        <f t="shared" si="3"/>
        <v>0.12048192771084337</v>
      </c>
      <c r="J93" s="74" t="str">
        <f>IF(RANK(I93,($C$11:$C$140,$E$11:$E$140,$G$11:$G$140,$I$11:$I$140,$K$11:$K$140,$M$11:$M$140,$O$11:$O$140,$Q$11:$Q$140,$S$11:$S$140))&gt;$J$2,"",RANK(I93,($C$11:$C$140,$E$11:$E$140,$G$11:$G$140,$I$11:$I$140,$K$11:$K$140,$M$11:$M$140,$O$11:$O$140,$Q$11:$Q$140,$S$11:$S$140)))</f>
        <v/>
      </c>
      <c r="K93" s="73">
        <f t="shared" si="4"/>
        <v>1.2048192771084338E-2</v>
      </c>
      <c r="L93" s="74" t="str">
        <f>IF(RANK(K93,($C$11:$C$140,$E$11:$E$140,$G$11:$G$140,$I$11:$I$140,$K$11:$K$140,$M$11:$M$140,$O$11:$O$140,$Q$11:$Q$140,$S$11:$S$140))&gt;$J$2,"",RANK(K93,($C$11:$C$140,$E$11:$E$140,$G$11:$G$140,$I$11:$I$140,$K$11:$K$140,$M$11:$M$140,$O$11:$O$140,$Q$11:$Q$140,$S$11:$S$140)))</f>
        <v/>
      </c>
      <c r="M93" s="73">
        <f t="shared" si="5"/>
        <v>0</v>
      </c>
      <c r="N93" s="74" t="str">
        <f>IF(RANK(M93,($C$11:$C$140,$E$11:$E$140,$G$11:$G$140,$I$11:$I$140,$K$11:$K$140,$M$11:$M$140,$O$11:$O$140,$Q$11:$Q$140,$S$11:$S$140))&gt;$J$2,"",RANK(M93,($C$11:$C$140,$E$11:$E$140,$G$11:$G$140,$I$11:$I$140,$K$11:$K$140,$M$11:$M$140,$O$11:$O$140,$Q$11:$Q$140,$S$11:$S$140)))</f>
        <v/>
      </c>
      <c r="O93" s="73">
        <f t="shared" si="6"/>
        <v>0</v>
      </c>
      <c r="P93" s="74" t="str">
        <f>IF(RANK(O93,($C$11:$C$140,$E$11:$E$140,$G$11:$G$140,$I$11:$I$140,$K$11:$K$140,$M$11:$M$140,$O$11:$O$140,$Q$11:$Q$140,$S$11:$S$140))&gt;$J$2,"",RANK(O93,($C$11:$C$140,$E$11:$E$140,$G$11:$G$140,$I$11:$I$140,$K$11:$K$140,$M$11:$M$140,$O$11:$O$140,$Q$11:$Q$140,$S$11:$S$140)))</f>
        <v/>
      </c>
      <c r="Q93" s="73">
        <f t="shared" si="7"/>
        <v>3.614457831325301E-2</v>
      </c>
      <c r="R93" s="74" t="str">
        <f>IF(RANK(Q93,($C$11:$C$140,$E$11:$E$140,$G$11:$G$140,$I$11:$I$140,$K$11:$K$140,$M$11:$M$140,$O$11:$O$140,$Q$11:$Q$140,$S$11:$S$140))&gt;$J$2,"",RANK(Q93,($C$11:$C$140,$E$11:$E$140,$G$11:$G$140,$I$11:$I$140,$K$11:$K$140,$M$11:$M$140,$O$11:$O$140,$Q$11:$Q$140,$S$11:$S$140)))</f>
        <v/>
      </c>
      <c r="S93" s="73">
        <f t="shared" si="8"/>
        <v>0</v>
      </c>
      <c r="T93" s="75" t="str">
        <f>IF(RANK(S93,($C$11:$C$140,$E$11:$E$140,$G$11:$G$140,$I$11:$I$140,$K$11:$K$140,$M$11:$M$140,$O$11:$O$140,$Q$11:$Q$140,$S$11:$S$140))&gt;$J$2,"",RANK(S93,($C$11:$C$140,$E$11:$E$140,$G$11:$G$140,$I$11:$I$140,$K$11:$K$140,$M$11:$M$140,$O$11:$O$140,$Q$11:$Q$140,$S$11:$S$140)))</f>
        <v/>
      </c>
      <c r="U93" s="1"/>
      <c r="V93" s="27"/>
      <c r="W93" s="27"/>
      <c r="X93" s="27"/>
      <c r="Y93" s="27"/>
      <c r="Z93" s="27"/>
    </row>
    <row r="94" spans="1:26" ht="12.75" customHeight="1" x14ac:dyDescent="0.2">
      <c r="A94" s="1"/>
      <c r="B94" s="72">
        <v>84</v>
      </c>
      <c r="C94" s="73">
        <f t="shared" si="0"/>
        <v>4.7619047619047616E-2</v>
      </c>
      <c r="D94" s="74" t="str">
        <f>IF(RANK(C94,($C$11:$C$110,$E$11:$E$110,$G$11:$G$110,$I$11:$I$110,$K$11:$K$110,$M$11:$M$110,$O$11:$O$110,$Q$11:$Q$110,$S$11:$S$110))&gt;$J$2,"",RANK(C94,($C$11:$C$110,$E$11:$E$110,$G$11:$G$110,$I$11:$I$110,$K$11:$K$110,$M$11:$M$110,$O$11:$O$110,$Q$11:$Q$110,$S$11:$S$110)))</f>
        <v/>
      </c>
      <c r="E94" s="73">
        <f t="shared" si="1"/>
        <v>0.13095238095238096</v>
      </c>
      <c r="F94" s="74" t="str">
        <f>IF(RANK(E94,($C$11:$C$140,$E$11:$E$140,$G$11:$G$140,$I$11:$I$140,$K$11:$K$140,$M$11:$M$140,$O$11:$O$140,$Q$11:$Q$140,$S$11:$S$140))&gt;$J$2,"",RANK(E94,($C$11:$C$140,$E$11:$E$140,$G$11:$G$140,$I$11:$I$140,$K$11:$K$140,$M$11:$M$140,$O$11:$O$140,$Q$11:$Q$140,$S$11:$S$140)))</f>
        <v/>
      </c>
      <c r="G94" s="73">
        <f t="shared" si="2"/>
        <v>0.21428571428571427</v>
      </c>
      <c r="H94" s="74" t="str">
        <f>IF(RANK(G94,($C$11:$C$140,$E$11:$E$140,$G$11:$G$140,$I$11:$I$140,$K$11:$K$140,$M$11:$M$140,$O$11:$O$140,$Q$11:$Q$140,$S$11:$S$140))&gt;$J$2,"",RANK(G94,($C$11:$C$140,$E$11:$E$140,$G$11:$G$140,$I$11:$I$140,$K$11:$K$140,$M$11:$M$140,$O$11:$O$140,$Q$11:$Q$140,$S$11:$S$140)))</f>
        <v/>
      </c>
      <c r="I94" s="73">
        <f t="shared" si="3"/>
        <v>0.11904761904761904</v>
      </c>
      <c r="J94" s="74" t="str">
        <f>IF(RANK(I94,($C$11:$C$140,$E$11:$E$140,$G$11:$G$140,$I$11:$I$140,$K$11:$K$140,$M$11:$M$140,$O$11:$O$140,$Q$11:$Q$140,$S$11:$S$140))&gt;$J$2,"",RANK(I94,($C$11:$C$140,$E$11:$E$140,$G$11:$G$140,$I$11:$I$140,$K$11:$K$140,$M$11:$M$140,$O$11:$O$140,$Q$11:$Q$140,$S$11:$S$140)))</f>
        <v/>
      </c>
      <c r="K94" s="73">
        <f t="shared" si="4"/>
        <v>1.1904761904761904E-2</v>
      </c>
      <c r="L94" s="74" t="str">
        <f>IF(RANK(K94,($C$11:$C$140,$E$11:$E$140,$G$11:$G$140,$I$11:$I$140,$K$11:$K$140,$M$11:$M$140,$O$11:$O$140,$Q$11:$Q$140,$S$11:$S$140))&gt;$J$2,"",RANK(K94,($C$11:$C$140,$E$11:$E$140,$G$11:$G$140,$I$11:$I$140,$K$11:$K$140,$M$11:$M$140,$O$11:$O$140,$Q$11:$Q$140,$S$11:$S$140)))</f>
        <v/>
      </c>
      <c r="M94" s="73">
        <f t="shared" si="5"/>
        <v>0</v>
      </c>
      <c r="N94" s="74" t="str">
        <f>IF(RANK(M94,($C$11:$C$140,$E$11:$E$140,$G$11:$G$140,$I$11:$I$140,$K$11:$K$140,$M$11:$M$140,$O$11:$O$140,$Q$11:$Q$140,$S$11:$S$140))&gt;$J$2,"",RANK(M94,($C$11:$C$140,$E$11:$E$140,$G$11:$G$140,$I$11:$I$140,$K$11:$K$140,$M$11:$M$140,$O$11:$O$140,$Q$11:$Q$140,$S$11:$S$140)))</f>
        <v/>
      </c>
      <c r="O94" s="73">
        <f t="shared" si="6"/>
        <v>0</v>
      </c>
      <c r="P94" s="74" t="str">
        <f>IF(RANK(O94,($C$11:$C$140,$E$11:$E$140,$G$11:$G$140,$I$11:$I$140,$K$11:$K$140,$M$11:$M$140,$O$11:$O$140,$Q$11:$Q$140,$S$11:$S$140))&gt;$J$2,"",RANK(O94,($C$11:$C$140,$E$11:$E$140,$G$11:$G$140,$I$11:$I$140,$K$11:$K$140,$M$11:$M$140,$O$11:$O$140,$Q$11:$Q$140,$S$11:$S$140)))</f>
        <v/>
      </c>
      <c r="Q94" s="73">
        <f t="shared" si="7"/>
        <v>3.5714285714285712E-2</v>
      </c>
      <c r="R94" s="74" t="str">
        <f>IF(RANK(Q94,($C$11:$C$140,$E$11:$E$140,$G$11:$G$140,$I$11:$I$140,$K$11:$K$140,$M$11:$M$140,$O$11:$O$140,$Q$11:$Q$140,$S$11:$S$140))&gt;$J$2,"",RANK(Q94,($C$11:$C$140,$E$11:$E$140,$G$11:$G$140,$I$11:$I$140,$K$11:$K$140,$M$11:$M$140,$O$11:$O$140,$Q$11:$Q$140,$S$11:$S$140)))</f>
        <v/>
      </c>
      <c r="S94" s="73">
        <f t="shared" si="8"/>
        <v>0</v>
      </c>
      <c r="T94" s="75" t="str">
        <f>IF(RANK(S94,($C$11:$C$140,$E$11:$E$140,$G$11:$G$140,$I$11:$I$140,$K$11:$K$140,$M$11:$M$140,$O$11:$O$140,$Q$11:$Q$140,$S$11:$S$140))&gt;$J$2,"",RANK(S94,($C$11:$C$140,$E$11:$E$140,$G$11:$G$140,$I$11:$I$140,$K$11:$K$140,$M$11:$M$140,$O$11:$O$140,$Q$11:$Q$140,$S$11:$S$140)))</f>
        <v/>
      </c>
      <c r="U94" s="1"/>
      <c r="V94" s="27"/>
      <c r="W94" s="27"/>
      <c r="X94" s="27"/>
      <c r="Y94" s="27"/>
      <c r="Z94" s="27"/>
    </row>
    <row r="95" spans="1:26" ht="12.75" customHeight="1" x14ac:dyDescent="0.2">
      <c r="A95" s="1"/>
      <c r="B95" s="72">
        <v>85</v>
      </c>
      <c r="C95" s="73">
        <f t="shared" si="0"/>
        <v>4.7058823529411764E-2</v>
      </c>
      <c r="D95" s="74" t="str">
        <f>IF(RANK(C95,($C$11:$C$110,$E$11:$E$110,$G$11:$G$110,$I$11:$I$110,$K$11:$K$110,$M$11:$M$110,$O$11:$O$110,$Q$11:$Q$110,$S$11:$S$110))&gt;$J$2,"",RANK(C95,($C$11:$C$110,$E$11:$E$110,$G$11:$G$110,$I$11:$I$110,$K$11:$K$110,$M$11:$M$110,$O$11:$O$110,$Q$11:$Q$110,$S$11:$S$110)))</f>
        <v/>
      </c>
      <c r="E95" s="73">
        <f t="shared" si="1"/>
        <v>0.12941176470588237</v>
      </c>
      <c r="F95" s="74" t="str">
        <f>IF(RANK(E95,($C$11:$C$140,$E$11:$E$140,$G$11:$G$140,$I$11:$I$140,$K$11:$K$140,$M$11:$M$140,$O$11:$O$140,$Q$11:$Q$140,$S$11:$S$140))&gt;$J$2,"",RANK(E95,($C$11:$C$140,$E$11:$E$140,$G$11:$G$140,$I$11:$I$140,$K$11:$K$140,$M$11:$M$140,$O$11:$O$140,$Q$11:$Q$140,$S$11:$S$140)))</f>
        <v/>
      </c>
      <c r="G95" s="73">
        <f t="shared" si="2"/>
        <v>0.21176470588235294</v>
      </c>
      <c r="H95" s="74" t="str">
        <f>IF(RANK(G95,($C$11:$C$140,$E$11:$E$140,$G$11:$G$140,$I$11:$I$140,$K$11:$K$140,$M$11:$M$140,$O$11:$O$140,$Q$11:$Q$140,$S$11:$S$140))&gt;$J$2,"",RANK(G95,($C$11:$C$140,$E$11:$E$140,$G$11:$G$140,$I$11:$I$140,$K$11:$K$140,$M$11:$M$140,$O$11:$O$140,$Q$11:$Q$140,$S$11:$S$140)))</f>
        <v/>
      </c>
      <c r="I95" s="73">
        <f t="shared" si="3"/>
        <v>0.11764705882352941</v>
      </c>
      <c r="J95" s="74" t="str">
        <f>IF(RANK(I95,($C$11:$C$140,$E$11:$E$140,$G$11:$G$140,$I$11:$I$140,$K$11:$K$140,$M$11:$M$140,$O$11:$O$140,$Q$11:$Q$140,$S$11:$S$140))&gt;$J$2,"",RANK(I95,($C$11:$C$140,$E$11:$E$140,$G$11:$G$140,$I$11:$I$140,$K$11:$K$140,$M$11:$M$140,$O$11:$O$140,$Q$11:$Q$140,$S$11:$S$140)))</f>
        <v/>
      </c>
      <c r="K95" s="73">
        <f t="shared" si="4"/>
        <v>1.1764705882352941E-2</v>
      </c>
      <c r="L95" s="74" t="str">
        <f>IF(RANK(K95,($C$11:$C$140,$E$11:$E$140,$G$11:$G$140,$I$11:$I$140,$K$11:$K$140,$M$11:$M$140,$O$11:$O$140,$Q$11:$Q$140,$S$11:$S$140))&gt;$J$2,"",RANK(K95,($C$11:$C$140,$E$11:$E$140,$G$11:$G$140,$I$11:$I$140,$K$11:$K$140,$M$11:$M$140,$O$11:$O$140,$Q$11:$Q$140,$S$11:$S$140)))</f>
        <v/>
      </c>
      <c r="M95" s="73">
        <f t="shared" si="5"/>
        <v>0</v>
      </c>
      <c r="N95" s="74" t="str">
        <f>IF(RANK(M95,($C$11:$C$140,$E$11:$E$140,$G$11:$G$140,$I$11:$I$140,$K$11:$K$140,$M$11:$M$140,$O$11:$O$140,$Q$11:$Q$140,$S$11:$S$140))&gt;$J$2,"",RANK(M95,($C$11:$C$140,$E$11:$E$140,$G$11:$G$140,$I$11:$I$140,$K$11:$K$140,$M$11:$M$140,$O$11:$O$140,$Q$11:$Q$140,$S$11:$S$140)))</f>
        <v/>
      </c>
      <c r="O95" s="73">
        <f t="shared" si="6"/>
        <v>0</v>
      </c>
      <c r="P95" s="74" t="str">
        <f>IF(RANK(O95,($C$11:$C$140,$E$11:$E$140,$G$11:$G$140,$I$11:$I$140,$K$11:$K$140,$M$11:$M$140,$O$11:$O$140,$Q$11:$Q$140,$S$11:$S$140))&gt;$J$2,"",RANK(O95,($C$11:$C$140,$E$11:$E$140,$G$11:$G$140,$I$11:$I$140,$K$11:$K$140,$M$11:$M$140,$O$11:$O$140,$Q$11:$Q$140,$S$11:$S$140)))</f>
        <v/>
      </c>
      <c r="Q95" s="73">
        <f t="shared" si="7"/>
        <v>3.5294117647058823E-2</v>
      </c>
      <c r="R95" s="74" t="str">
        <f>IF(RANK(Q95,($C$11:$C$140,$E$11:$E$140,$G$11:$G$140,$I$11:$I$140,$K$11:$K$140,$M$11:$M$140,$O$11:$O$140,$Q$11:$Q$140,$S$11:$S$140))&gt;$J$2,"",RANK(Q95,($C$11:$C$140,$E$11:$E$140,$G$11:$G$140,$I$11:$I$140,$K$11:$K$140,$M$11:$M$140,$O$11:$O$140,$Q$11:$Q$140,$S$11:$S$140)))</f>
        <v/>
      </c>
      <c r="S95" s="73">
        <f t="shared" si="8"/>
        <v>0</v>
      </c>
      <c r="T95" s="75" t="str">
        <f>IF(RANK(S95,($C$11:$C$140,$E$11:$E$140,$G$11:$G$140,$I$11:$I$140,$K$11:$K$140,$M$11:$M$140,$O$11:$O$140,$Q$11:$Q$140,$S$11:$S$140))&gt;$J$2,"",RANK(S95,($C$11:$C$140,$E$11:$E$140,$G$11:$G$140,$I$11:$I$140,$K$11:$K$140,$M$11:$M$140,$O$11:$O$140,$Q$11:$Q$140,$S$11:$S$140)))</f>
        <v/>
      </c>
      <c r="U95" s="1"/>
      <c r="V95" s="27"/>
      <c r="W95" s="27"/>
      <c r="X95" s="27"/>
      <c r="Y95" s="27"/>
      <c r="Z95" s="27"/>
    </row>
    <row r="96" spans="1:26" ht="12.75" customHeight="1" x14ac:dyDescent="0.2">
      <c r="A96" s="1"/>
      <c r="B96" s="72">
        <v>86</v>
      </c>
      <c r="C96" s="73">
        <f t="shared" si="0"/>
        <v>4.6511627906976744E-2</v>
      </c>
      <c r="D96" s="74" t="str">
        <f>IF(RANK(C96,($C$11:$C$110,$E$11:$E$110,$G$11:$G$110,$I$11:$I$110,$K$11:$K$110,$M$11:$M$110,$O$11:$O$110,$Q$11:$Q$110,$S$11:$S$110))&gt;$J$2,"",RANK(C96,($C$11:$C$110,$E$11:$E$110,$G$11:$G$110,$I$11:$I$110,$K$11:$K$110,$M$11:$M$110,$O$11:$O$110,$Q$11:$Q$110,$S$11:$S$110)))</f>
        <v/>
      </c>
      <c r="E96" s="73">
        <f t="shared" si="1"/>
        <v>0.12790697674418605</v>
      </c>
      <c r="F96" s="74" t="str">
        <f>IF(RANK(E96,($C$11:$C$140,$E$11:$E$140,$G$11:$G$140,$I$11:$I$140,$K$11:$K$140,$M$11:$M$140,$O$11:$O$140,$Q$11:$Q$140,$S$11:$S$140))&gt;$J$2,"",RANK(E96,($C$11:$C$140,$E$11:$E$140,$G$11:$G$140,$I$11:$I$140,$K$11:$K$140,$M$11:$M$140,$O$11:$O$140,$Q$11:$Q$140,$S$11:$S$140)))</f>
        <v/>
      </c>
      <c r="G96" s="73">
        <f t="shared" si="2"/>
        <v>0.20930232558139536</v>
      </c>
      <c r="H96" s="74" t="str">
        <f>IF(RANK(G96,($C$11:$C$140,$E$11:$E$140,$G$11:$G$140,$I$11:$I$140,$K$11:$K$140,$M$11:$M$140,$O$11:$O$140,$Q$11:$Q$140,$S$11:$S$140))&gt;$J$2,"",RANK(G96,($C$11:$C$140,$E$11:$E$140,$G$11:$G$140,$I$11:$I$140,$K$11:$K$140,$M$11:$M$140,$O$11:$O$140,$Q$11:$Q$140,$S$11:$S$140)))</f>
        <v/>
      </c>
      <c r="I96" s="73">
        <f t="shared" si="3"/>
        <v>0.11627906976744186</v>
      </c>
      <c r="J96" s="74" t="str">
        <f>IF(RANK(I96,($C$11:$C$140,$E$11:$E$140,$G$11:$G$140,$I$11:$I$140,$K$11:$K$140,$M$11:$M$140,$O$11:$O$140,$Q$11:$Q$140,$S$11:$S$140))&gt;$J$2,"",RANK(I96,($C$11:$C$140,$E$11:$E$140,$G$11:$G$140,$I$11:$I$140,$K$11:$K$140,$M$11:$M$140,$O$11:$O$140,$Q$11:$Q$140,$S$11:$S$140)))</f>
        <v/>
      </c>
      <c r="K96" s="73">
        <f t="shared" si="4"/>
        <v>1.1627906976744186E-2</v>
      </c>
      <c r="L96" s="74" t="str">
        <f>IF(RANK(K96,($C$11:$C$140,$E$11:$E$140,$G$11:$G$140,$I$11:$I$140,$K$11:$K$140,$M$11:$M$140,$O$11:$O$140,$Q$11:$Q$140,$S$11:$S$140))&gt;$J$2,"",RANK(K96,($C$11:$C$140,$E$11:$E$140,$G$11:$G$140,$I$11:$I$140,$K$11:$K$140,$M$11:$M$140,$O$11:$O$140,$Q$11:$Q$140,$S$11:$S$140)))</f>
        <v/>
      </c>
      <c r="M96" s="73">
        <f t="shared" si="5"/>
        <v>0</v>
      </c>
      <c r="N96" s="74" t="str">
        <f>IF(RANK(M96,($C$11:$C$140,$E$11:$E$140,$G$11:$G$140,$I$11:$I$140,$K$11:$K$140,$M$11:$M$140,$O$11:$O$140,$Q$11:$Q$140,$S$11:$S$140))&gt;$J$2,"",RANK(M96,($C$11:$C$140,$E$11:$E$140,$G$11:$G$140,$I$11:$I$140,$K$11:$K$140,$M$11:$M$140,$O$11:$O$140,$Q$11:$Q$140,$S$11:$S$140)))</f>
        <v/>
      </c>
      <c r="O96" s="73">
        <f t="shared" si="6"/>
        <v>0</v>
      </c>
      <c r="P96" s="74" t="str">
        <f>IF(RANK(O96,($C$11:$C$140,$E$11:$E$140,$G$11:$G$140,$I$11:$I$140,$K$11:$K$140,$M$11:$M$140,$O$11:$O$140,$Q$11:$Q$140,$S$11:$S$140))&gt;$J$2,"",RANK(O96,($C$11:$C$140,$E$11:$E$140,$G$11:$G$140,$I$11:$I$140,$K$11:$K$140,$M$11:$M$140,$O$11:$O$140,$Q$11:$Q$140,$S$11:$S$140)))</f>
        <v/>
      </c>
      <c r="Q96" s="73">
        <f t="shared" si="7"/>
        <v>3.4883720930232558E-2</v>
      </c>
      <c r="R96" s="74" t="str">
        <f>IF(RANK(Q96,($C$11:$C$140,$E$11:$E$140,$G$11:$G$140,$I$11:$I$140,$K$11:$K$140,$M$11:$M$140,$O$11:$O$140,$Q$11:$Q$140,$S$11:$S$140))&gt;$J$2,"",RANK(Q96,($C$11:$C$140,$E$11:$E$140,$G$11:$G$140,$I$11:$I$140,$K$11:$K$140,$M$11:$M$140,$O$11:$O$140,$Q$11:$Q$140,$S$11:$S$140)))</f>
        <v/>
      </c>
      <c r="S96" s="73">
        <f t="shared" si="8"/>
        <v>0</v>
      </c>
      <c r="T96" s="75" t="str">
        <f>IF(RANK(S96,($C$11:$C$140,$E$11:$E$140,$G$11:$G$140,$I$11:$I$140,$K$11:$K$140,$M$11:$M$140,$O$11:$O$140,$Q$11:$Q$140,$S$11:$S$140))&gt;$J$2,"",RANK(S96,($C$11:$C$140,$E$11:$E$140,$G$11:$G$140,$I$11:$I$140,$K$11:$K$140,$M$11:$M$140,$O$11:$O$140,$Q$11:$Q$140,$S$11:$S$140)))</f>
        <v/>
      </c>
      <c r="U96" s="1"/>
      <c r="V96" s="27"/>
      <c r="W96" s="27"/>
      <c r="X96" s="27"/>
      <c r="Y96" s="27"/>
      <c r="Z96" s="27"/>
    </row>
    <row r="97" spans="1:26" ht="12.75" customHeight="1" x14ac:dyDescent="0.2">
      <c r="A97" s="1"/>
      <c r="B97" s="72">
        <v>87</v>
      </c>
      <c r="C97" s="73">
        <f t="shared" si="0"/>
        <v>4.5977011494252873E-2</v>
      </c>
      <c r="D97" s="74" t="str">
        <f>IF(RANK(C97,($C$11:$C$110,$E$11:$E$110,$G$11:$G$110,$I$11:$I$110,$K$11:$K$110,$M$11:$M$110,$O$11:$O$110,$Q$11:$Q$110,$S$11:$S$110))&gt;$J$2,"",RANK(C97,($C$11:$C$110,$E$11:$E$110,$G$11:$G$110,$I$11:$I$110,$K$11:$K$110,$M$11:$M$110,$O$11:$O$110,$Q$11:$Q$110,$S$11:$S$110)))</f>
        <v/>
      </c>
      <c r="E97" s="73">
        <f t="shared" si="1"/>
        <v>0.12643678160919541</v>
      </c>
      <c r="F97" s="74" t="str">
        <f>IF(RANK(E97,($C$11:$C$140,$E$11:$E$140,$G$11:$G$140,$I$11:$I$140,$K$11:$K$140,$M$11:$M$140,$O$11:$O$140,$Q$11:$Q$140,$S$11:$S$140))&gt;$J$2,"",RANK(E97,($C$11:$C$140,$E$11:$E$140,$G$11:$G$140,$I$11:$I$140,$K$11:$K$140,$M$11:$M$140,$O$11:$O$140,$Q$11:$Q$140,$S$11:$S$140)))</f>
        <v/>
      </c>
      <c r="G97" s="73">
        <f t="shared" si="2"/>
        <v>0.20689655172413793</v>
      </c>
      <c r="H97" s="74" t="str">
        <f>IF(RANK(G97,($C$11:$C$140,$E$11:$E$140,$G$11:$G$140,$I$11:$I$140,$K$11:$K$140,$M$11:$M$140,$O$11:$O$140,$Q$11:$Q$140,$S$11:$S$140))&gt;$J$2,"",RANK(G97,($C$11:$C$140,$E$11:$E$140,$G$11:$G$140,$I$11:$I$140,$K$11:$K$140,$M$11:$M$140,$O$11:$O$140,$Q$11:$Q$140,$S$11:$S$140)))</f>
        <v/>
      </c>
      <c r="I97" s="73">
        <f t="shared" si="3"/>
        <v>0.11494252873563218</v>
      </c>
      <c r="J97" s="74" t="str">
        <f>IF(RANK(I97,($C$11:$C$140,$E$11:$E$140,$G$11:$G$140,$I$11:$I$140,$K$11:$K$140,$M$11:$M$140,$O$11:$O$140,$Q$11:$Q$140,$S$11:$S$140))&gt;$J$2,"",RANK(I97,($C$11:$C$140,$E$11:$E$140,$G$11:$G$140,$I$11:$I$140,$K$11:$K$140,$M$11:$M$140,$O$11:$O$140,$Q$11:$Q$140,$S$11:$S$140)))</f>
        <v/>
      </c>
      <c r="K97" s="73">
        <f t="shared" si="4"/>
        <v>1.1494252873563218E-2</v>
      </c>
      <c r="L97" s="74" t="str">
        <f>IF(RANK(K97,($C$11:$C$140,$E$11:$E$140,$G$11:$G$140,$I$11:$I$140,$K$11:$K$140,$M$11:$M$140,$O$11:$O$140,$Q$11:$Q$140,$S$11:$S$140))&gt;$J$2,"",RANK(K97,($C$11:$C$140,$E$11:$E$140,$G$11:$G$140,$I$11:$I$140,$K$11:$K$140,$M$11:$M$140,$O$11:$O$140,$Q$11:$Q$140,$S$11:$S$140)))</f>
        <v/>
      </c>
      <c r="M97" s="73">
        <f t="shared" si="5"/>
        <v>0</v>
      </c>
      <c r="N97" s="74" t="str">
        <f>IF(RANK(M97,($C$11:$C$140,$E$11:$E$140,$G$11:$G$140,$I$11:$I$140,$K$11:$K$140,$M$11:$M$140,$O$11:$O$140,$Q$11:$Q$140,$S$11:$S$140))&gt;$J$2,"",RANK(M97,($C$11:$C$140,$E$11:$E$140,$G$11:$G$140,$I$11:$I$140,$K$11:$K$140,$M$11:$M$140,$O$11:$O$140,$Q$11:$Q$140,$S$11:$S$140)))</f>
        <v/>
      </c>
      <c r="O97" s="73">
        <f t="shared" si="6"/>
        <v>0</v>
      </c>
      <c r="P97" s="74" t="str">
        <f>IF(RANK(O97,($C$11:$C$140,$E$11:$E$140,$G$11:$G$140,$I$11:$I$140,$K$11:$K$140,$M$11:$M$140,$O$11:$O$140,$Q$11:$Q$140,$S$11:$S$140))&gt;$J$2,"",RANK(O97,($C$11:$C$140,$E$11:$E$140,$G$11:$G$140,$I$11:$I$140,$K$11:$K$140,$M$11:$M$140,$O$11:$O$140,$Q$11:$Q$140,$S$11:$S$140)))</f>
        <v/>
      </c>
      <c r="Q97" s="73">
        <f t="shared" si="7"/>
        <v>3.4482758620689655E-2</v>
      </c>
      <c r="R97" s="74" t="str">
        <f>IF(RANK(Q97,($C$11:$C$140,$E$11:$E$140,$G$11:$G$140,$I$11:$I$140,$K$11:$K$140,$M$11:$M$140,$O$11:$O$140,$Q$11:$Q$140,$S$11:$S$140))&gt;$J$2,"",RANK(Q97,($C$11:$C$140,$E$11:$E$140,$G$11:$G$140,$I$11:$I$140,$K$11:$K$140,$M$11:$M$140,$O$11:$O$140,$Q$11:$Q$140,$S$11:$S$140)))</f>
        <v/>
      </c>
      <c r="S97" s="73">
        <f t="shared" si="8"/>
        <v>0</v>
      </c>
      <c r="T97" s="75" t="str">
        <f>IF(RANK(S97,($C$11:$C$140,$E$11:$E$140,$G$11:$G$140,$I$11:$I$140,$K$11:$K$140,$M$11:$M$140,$O$11:$O$140,$Q$11:$Q$140,$S$11:$S$140))&gt;$J$2,"",RANK(S97,($C$11:$C$140,$E$11:$E$140,$G$11:$G$140,$I$11:$I$140,$K$11:$K$140,$M$11:$M$140,$O$11:$O$140,$Q$11:$Q$140,$S$11:$S$140)))</f>
        <v/>
      </c>
      <c r="U97" s="1"/>
      <c r="V97" s="27"/>
      <c r="W97" s="27"/>
      <c r="X97" s="27"/>
      <c r="Y97" s="27"/>
      <c r="Z97" s="27"/>
    </row>
    <row r="98" spans="1:26" ht="12.75" customHeight="1" x14ac:dyDescent="0.2">
      <c r="A98" s="1"/>
      <c r="B98" s="72">
        <v>88</v>
      </c>
      <c r="C98" s="73">
        <f t="shared" si="0"/>
        <v>4.5454545454545456E-2</v>
      </c>
      <c r="D98" s="74" t="str">
        <f>IF(RANK(C98,($C$11:$C$110,$E$11:$E$110,$G$11:$G$110,$I$11:$I$110,$K$11:$K$110,$M$11:$M$110,$O$11:$O$110,$Q$11:$Q$110,$S$11:$S$110))&gt;$J$2,"",RANK(C98,($C$11:$C$110,$E$11:$E$110,$G$11:$G$110,$I$11:$I$110,$K$11:$K$110,$M$11:$M$110,$O$11:$O$110,$Q$11:$Q$110,$S$11:$S$110)))</f>
        <v/>
      </c>
      <c r="E98" s="73">
        <f t="shared" si="1"/>
        <v>0.125</v>
      </c>
      <c r="F98" s="74" t="str">
        <f>IF(RANK(E98,($C$11:$C$140,$E$11:$E$140,$G$11:$G$140,$I$11:$I$140,$K$11:$K$140,$M$11:$M$140,$O$11:$O$140,$Q$11:$Q$140,$S$11:$S$140))&gt;$J$2,"",RANK(E98,($C$11:$C$140,$E$11:$E$140,$G$11:$G$140,$I$11:$I$140,$K$11:$K$140,$M$11:$M$140,$O$11:$O$140,$Q$11:$Q$140,$S$11:$S$140)))</f>
        <v/>
      </c>
      <c r="G98" s="73">
        <f t="shared" si="2"/>
        <v>0.20454545454545456</v>
      </c>
      <c r="H98" s="74" t="str">
        <f>IF(RANK(G98,($C$11:$C$140,$E$11:$E$140,$G$11:$G$140,$I$11:$I$140,$K$11:$K$140,$M$11:$M$140,$O$11:$O$140,$Q$11:$Q$140,$S$11:$S$140))&gt;$J$2,"",RANK(G98,($C$11:$C$140,$E$11:$E$140,$G$11:$G$140,$I$11:$I$140,$K$11:$K$140,$M$11:$M$140,$O$11:$O$140,$Q$11:$Q$140,$S$11:$S$140)))</f>
        <v/>
      </c>
      <c r="I98" s="73">
        <f t="shared" si="3"/>
        <v>0.11363636363636363</v>
      </c>
      <c r="J98" s="74" t="str">
        <f>IF(RANK(I98,($C$11:$C$140,$E$11:$E$140,$G$11:$G$140,$I$11:$I$140,$K$11:$K$140,$M$11:$M$140,$O$11:$O$140,$Q$11:$Q$140,$S$11:$S$140))&gt;$J$2,"",RANK(I98,($C$11:$C$140,$E$11:$E$140,$G$11:$G$140,$I$11:$I$140,$K$11:$K$140,$M$11:$M$140,$O$11:$O$140,$Q$11:$Q$140,$S$11:$S$140)))</f>
        <v/>
      </c>
      <c r="K98" s="73">
        <f t="shared" si="4"/>
        <v>1.1363636363636364E-2</v>
      </c>
      <c r="L98" s="74" t="str">
        <f>IF(RANK(K98,($C$11:$C$140,$E$11:$E$140,$G$11:$G$140,$I$11:$I$140,$K$11:$K$140,$M$11:$M$140,$O$11:$O$140,$Q$11:$Q$140,$S$11:$S$140))&gt;$J$2,"",RANK(K98,($C$11:$C$140,$E$11:$E$140,$G$11:$G$140,$I$11:$I$140,$K$11:$K$140,$M$11:$M$140,$O$11:$O$140,$Q$11:$Q$140,$S$11:$S$140)))</f>
        <v/>
      </c>
      <c r="M98" s="73">
        <f t="shared" si="5"/>
        <v>0</v>
      </c>
      <c r="N98" s="74" t="str">
        <f>IF(RANK(M98,($C$11:$C$140,$E$11:$E$140,$G$11:$G$140,$I$11:$I$140,$K$11:$K$140,$M$11:$M$140,$O$11:$O$140,$Q$11:$Q$140,$S$11:$S$140))&gt;$J$2,"",RANK(M98,($C$11:$C$140,$E$11:$E$140,$G$11:$G$140,$I$11:$I$140,$K$11:$K$140,$M$11:$M$140,$O$11:$O$140,$Q$11:$Q$140,$S$11:$S$140)))</f>
        <v/>
      </c>
      <c r="O98" s="73">
        <f t="shared" si="6"/>
        <v>0</v>
      </c>
      <c r="P98" s="74" t="str">
        <f>IF(RANK(O98,($C$11:$C$140,$E$11:$E$140,$G$11:$G$140,$I$11:$I$140,$K$11:$K$140,$M$11:$M$140,$O$11:$O$140,$Q$11:$Q$140,$S$11:$S$140))&gt;$J$2,"",RANK(O98,($C$11:$C$140,$E$11:$E$140,$G$11:$G$140,$I$11:$I$140,$K$11:$K$140,$M$11:$M$140,$O$11:$O$140,$Q$11:$Q$140,$S$11:$S$140)))</f>
        <v/>
      </c>
      <c r="Q98" s="73">
        <f t="shared" si="7"/>
        <v>3.4090909090909088E-2</v>
      </c>
      <c r="R98" s="74" t="str">
        <f>IF(RANK(Q98,($C$11:$C$140,$E$11:$E$140,$G$11:$G$140,$I$11:$I$140,$K$11:$K$140,$M$11:$M$140,$O$11:$O$140,$Q$11:$Q$140,$S$11:$S$140))&gt;$J$2,"",RANK(Q98,($C$11:$C$140,$E$11:$E$140,$G$11:$G$140,$I$11:$I$140,$K$11:$K$140,$M$11:$M$140,$O$11:$O$140,$Q$11:$Q$140,$S$11:$S$140)))</f>
        <v/>
      </c>
      <c r="S98" s="73">
        <f t="shared" si="8"/>
        <v>0</v>
      </c>
      <c r="T98" s="75" t="str">
        <f>IF(RANK(S98,($C$11:$C$140,$E$11:$E$140,$G$11:$G$140,$I$11:$I$140,$K$11:$K$140,$M$11:$M$140,$O$11:$O$140,$Q$11:$Q$140,$S$11:$S$140))&gt;$J$2,"",RANK(S98,($C$11:$C$140,$E$11:$E$140,$G$11:$G$140,$I$11:$I$140,$K$11:$K$140,$M$11:$M$140,$O$11:$O$140,$Q$11:$Q$140,$S$11:$S$140)))</f>
        <v/>
      </c>
      <c r="U98" s="1"/>
      <c r="V98" s="27"/>
      <c r="W98" s="27"/>
      <c r="X98" s="27"/>
      <c r="Y98" s="27"/>
      <c r="Z98" s="27"/>
    </row>
    <row r="99" spans="1:26" ht="12.75" customHeight="1" x14ac:dyDescent="0.2">
      <c r="A99" s="1"/>
      <c r="B99" s="72">
        <v>89</v>
      </c>
      <c r="C99" s="73">
        <f t="shared" si="0"/>
        <v>4.49438202247191E-2</v>
      </c>
      <c r="D99" s="74" t="str">
        <f>IF(RANK(C99,($C$11:$C$110,$E$11:$E$110,$G$11:$G$110,$I$11:$I$110,$K$11:$K$110,$M$11:$M$110,$O$11:$O$110,$Q$11:$Q$110,$S$11:$S$110))&gt;$J$2,"",RANK(C99,($C$11:$C$110,$E$11:$E$110,$G$11:$G$110,$I$11:$I$110,$K$11:$K$110,$M$11:$M$110,$O$11:$O$110,$Q$11:$Q$110,$S$11:$S$110)))</f>
        <v/>
      </c>
      <c r="E99" s="73">
        <f t="shared" si="1"/>
        <v>0.12359550561797752</v>
      </c>
      <c r="F99" s="74" t="str">
        <f>IF(RANK(E99,($C$11:$C$140,$E$11:$E$140,$G$11:$G$140,$I$11:$I$140,$K$11:$K$140,$M$11:$M$140,$O$11:$O$140,$Q$11:$Q$140,$S$11:$S$140))&gt;$J$2,"",RANK(E99,($C$11:$C$140,$E$11:$E$140,$G$11:$G$140,$I$11:$I$140,$K$11:$K$140,$M$11:$M$140,$O$11:$O$140,$Q$11:$Q$140,$S$11:$S$140)))</f>
        <v/>
      </c>
      <c r="G99" s="73">
        <f t="shared" si="2"/>
        <v>0.20224719101123595</v>
      </c>
      <c r="H99" s="74" t="str">
        <f>IF(RANK(G99,($C$11:$C$140,$E$11:$E$140,$G$11:$G$140,$I$11:$I$140,$K$11:$K$140,$M$11:$M$140,$O$11:$O$140,$Q$11:$Q$140,$S$11:$S$140))&gt;$J$2,"",RANK(G99,($C$11:$C$140,$E$11:$E$140,$G$11:$G$140,$I$11:$I$140,$K$11:$K$140,$M$11:$M$140,$O$11:$O$140,$Q$11:$Q$140,$S$11:$S$140)))</f>
        <v/>
      </c>
      <c r="I99" s="73">
        <f t="shared" si="3"/>
        <v>0.11235955056179775</v>
      </c>
      <c r="J99" s="74" t="str">
        <f>IF(RANK(I99,($C$11:$C$140,$E$11:$E$140,$G$11:$G$140,$I$11:$I$140,$K$11:$K$140,$M$11:$M$140,$O$11:$O$140,$Q$11:$Q$140,$S$11:$S$140))&gt;$J$2,"",RANK(I99,($C$11:$C$140,$E$11:$E$140,$G$11:$G$140,$I$11:$I$140,$K$11:$K$140,$M$11:$M$140,$O$11:$O$140,$Q$11:$Q$140,$S$11:$S$140)))</f>
        <v/>
      </c>
      <c r="K99" s="73">
        <f t="shared" si="4"/>
        <v>1.1235955056179775E-2</v>
      </c>
      <c r="L99" s="74" t="str">
        <f>IF(RANK(K99,($C$11:$C$140,$E$11:$E$140,$G$11:$G$140,$I$11:$I$140,$K$11:$K$140,$M$11:$M$140,$O$11:$O$140,$Q$11:$Q$140,$S$11:$S$140))&gt;$J$2,"",RANK(K99,($C$11:$C$140,$E$11:$E$140,$G$11:$G$140,$I$11:$I$140,$K$11:$K$140,$M$11:$M$140,$O$11:$O$140,$Q$11:$Q$140,$S$11:$S$140)))</f>
        <v/>
      </c>
      <c r="M99" s="73">
        <f t="shared" si="5"/>
        <v>0</v>
      </c>
      <c r="N99" s="74" t="str">
        <f>IF(RANK(M99,($C$11:$C$140,$E$11:$E$140,$G$11:$G$140,$I$11:$I$140,$K$11:$K$140,$M$11:$M$140,$O$11:$O$140,$Q$11:$Q$140,$S$11:$S$140))&gt;$J$2,"",RANK(M99,($C$11:$C$140,$E$11:$E$140,$G$11:$G$140,$I$11:$I$140,$K$11:$K$140,$M$11:$M$140,$O$11:$O$140,$Q$11:$Q$140,$S$11:$S$140)))</f>
        <v/>
      </c>
      <c r="O99" s="73">
        <f t="shared" si="6"/>
        <v>0</v>
      </c>
      <c r="P99" s="74" t="str">
        <f>IF(RANK(O99,($C$11:$C$140,$E$11:$E$140,$G$11:$G$140,$I$11:$I$140,$K$11:$K$140,$M$11:$M$140,$O$11:$O$140,$Q$11:$Q$140,$S$11:$S$140))&gt;$J$2,"",RANK(O99,($C$11:$C$140,$E$11:$E$140,$G$11:$G$140,$I$11:$I$140,$K$11:$K$140,$M$11:$M$140,$O$11:$O$140,$Q$11:$Q$140,$S$11:$S$140)))</f>
        <v/>
      </c>
      <c r="Q99" s="73">
        <f t="shared" si="7"/>
        <v>3.3707865168539325E-2</v>
      </c>
      <c r="R99" s="74" t="str">
        <f>IF(RANK(Q99,($C$11:$C$140,$E$11:$E$140,$G$11:$G$140,$I$11:$I$140,$K$11:$K$140,$M$11:$M$140,$O$11:$O$140,$Q$11:$Q$140,$S$11:$S$140))&gt;$J$2,"",RANK(Q99,($C$11:$C$140,$E$11:$E$140,$G$11:$G$140,$I$11:$I$140,$K$11:$K$140,$M$11:$M$140,$O$11:$O$140,$Q$11:$Q$140,$S$11:$S$140)))</f>
        <v/>
      </c>
      <c r="S99" s="73">
        <f t="shared" si="8"/>
        <v>0</v>
      </c>
      <c r="T99" s="75" t="str">
        <f>IF(RANK(S99,($C$11:$C$140,$E$11:$E$140,$G$11:$G$140,$I$11:$I$140,$K$11:$K$140,$M$11:$M$140,$O$11:$O$140,$Q$11:$Q$140,$S$11:$S$140))&gt;$J$2,"",RANK(S99,($C$11:$C$140,$E$11:$E$140,$G$11:$G$140,$I$11:$I$140,$K$11:$K$140,$M$11:$M$140,$O$11:$O$140,$Q$11:$Q$140,$S$11:$S$140)))</f>
        <v/>
      </c>
      <c r="U99" s="1"/>
      <c r="V99" s="27"/>
      <c r="W99" s="27"/>
      <c r="X99" s="27"/>
      <c r="Y99" s="27"/>
      <c r="Z99" s="27"/>
    </row>
    <row r="100" spans="1:26" ht="12.75" customHeight="1" x14ac:dyDescent="0.2">
      <c r="A100" s="1"/>
      <c r="B100" s="72">
        <v>90</v>
      </c>
      <c r="C100" s="73">
        <f t="shared" si="0"/>
        <v>4.4444444444444446E-2</v>
      </c>
      <c r="D100" s="74" t="str">
        <f>IF(RANK(C100,($C$11:$C$110,$E$11:$E$110,$G$11:$G$110,$I$11:$I$110,$K$11:$K$110,$M$11:$M$110,$O$11:$O$110,$Q$11:$Q$110,$S$11:$S$110))&gt;$J$2,"",RANK(C100,($C$11:$C$110,$E$11:$E$110,$G$11:$G$110,$I$11:$I$110,$K$11:$K$110,$M$11:$M$110,$O$11:$O$110,$Q$11:$Q$110,$S$11:$S$110)))</f>
        <v/>
      </c>
      <c r="E100" s="73">
        <f t="shared" si="1"/>
        <v>0.12222222222222222</v>
      </c>
      <c r="F100" s="74" t="str">
        <f>IF(RANK(E100,($C$11:$C$140,$E$11:$E$140,$G$11:$G$140,$I$11:$I$140,$K$11:$K$140,$M$11:$M$140,$O$11:$O$140,$Q$11:$Q$140,$S$11:$S$140))&gt;$J$2,"",RANK(E100,($C$11:$C$140,$E$11:$E$140,$G$11:$G$140,$I$11:$I$140,$K$11:$K$140,$M$11:$M$140,$O$11:$O$140,$Q$11:$Q$140,$S$11:$S$140)))</f>
        <v/>
      </c>
      <c r="G100" s="73">
        <f t="shared" si="2"/>
        <v>0.2</v>
      </c>
      <c r="H100" s="74" t="str">
        <f>IF(RANK(G100,($C$11:$C$140,$E$11:$E$140,$G$11:$G$140,$I$11:$I$140,$K$11:$K$140,$M$11:$M$140,$O$11:$O$140,$Q$11:$Q$140,$S$11:$S$140))&gt;$J$2,"",RANK(G100,($C$11:$C$140,$E$11:$E$140,$G$11:$G$140,$I$11:$I$140,$K$11:$K$140,$M$11:$M$140,$O$11:$O$140,$Q$11:$Q$140,$S$11:$S$140)))</f>
        <v/>
      </c>
      <c r="I100" s="73">
        <f t="shared" si="3"/>
        <v>0.1111111111111111</v>
      </c>
      <c r="J100" s="74" t="str">
        <f>IF(RANK(I100,($C$11:$C$140,$E$11:$E$140,$G$11:$G$140,$I$11:$I$140,$K$11:$K$140,$M$11:$M$140,$O$11:$O$140,$Q$11:$Q$140,$S$11:$S$140))&gt;$J$2,"",RANK(I100,($C$11:$C$140,$E$11:$E$140,$G$11:$G$140,$I$11:$I$140,$K$11:$K$140,$M$11:$M$140,$O$11:$O$140,$Q$11:$Q$140,$S$11:$S$140)))</f>
        <v/>
      </c>
      <c r="K100" s="73">
        <f t="shared" si="4"/>
        <v>1.1111111111111112E-2</v>
      </c>
      <c r="L100" s="74" t="str">
        <f>IF(RANK(K100,($C$11:$C$140,$E$11:$E$140,$G$11:$G$140,$I$11:$I$140,$K$11:$K$140,$M$11:$M$140,$O$11:$O$140,$Q$11:$Q$140,$S$11:$S$140))&gt;$J$2,"",RANK(K100,($C$11:$C$140,$E$11:$E$140,$G$11:$G$140,$I$11:$I$140,$K$11:$K$140,$M$11:$M$140,$O$11:$O$140,$Q$11:$Q$140,$S$11:$S$140)))</f>
        <v/>
      </c>
      <c r="M100" s="73">
        <f t="shared" si="5"/>
        <v>0</v>
      </c>
      <c r="N100" s="74" t="str">
        <f>IF(RANK(M100,($C$11:$C$140,$E$11:$E$140,$G$11:$G$140,$I$11:$I$140,$K$11:$K$140,$M$11:$M$140,$O$11:$O$140,$Q$11:$Q$140,$S$11:$S$140))&gt;$J$2,"",RANK(M100,($C$11:$C$140,$E$11:$E$140,$G$11:$G$140,$I$11:$I$140,$K$11:$K$140,$M$11:$M$140,$O$11:$O$140,$Q$11:$Q$140,$S$11:$S$140)))</f>
        <v/>
      </c>
      <c r="O100" s="73">
        <f t="shared" si="6"/>
        <v>0</v>
      </c>
      <c r="P100" s="74" t="str">
        <f>IF(RANK(O100,($C$11:$C$140,$E$11:$E$140,$G$11:$G$140,$I$11:$I$140,$K$11:$K$140,$M$11:$M$140,$O$11:$O$140,$Q$11:$Q$140,$S$11:$S$140))&gt;$J$2,"",RANK(O100,($C$11:$C$140,$E$11:$E$140,$G$11:$G$140,$I$11:$I$140,$K$11:$K$140,$M$11:$M$140,$O$11:$O$140,$Q$11:$Q$140,$S$11:$S$140)))</f>
        <v/>
      </c>
      <c r="Q100" s="73">
        <f t="shared" si="7"/>
        <v>3.3333333333333333E-2</v>
      </c>
      <c r="R100" s="74" t="str">
        <f>IF(RANK(Q100,($C$11:$C$140,$E$11:$E$140,$G$11:$G$140,$I$11:$I$140,$K$11:$K$140,$M$11:$M$140,$O$11:$O$140,$Q$11:$Q$140,$S$11:$S$140))&gt;$J$2,"",RANK(Q100,($C$11:$C$140,$E$11:$E$140,$G$11:$G$140,$I$11:$I$140,$K$11:$K$140,$M$11:$M$140,$O$11:$O$140,$Q$11:$Q$140,$S$11:$S$140)))</f>
        <v/>
      </c>
      <c r="S100" s="73">
        <f t="shared" si="8"/>
        <v>0</v>
      </c>
      <c r="T100" s="75" t="str">
        <f>IF(RANK(S100,($C$11:$C$140,$E$11:$E$140,$G$11:$G$140,$I$11:$I$140,$K$11:$K$140,$M$11:$M$140,$O$11:$O$140,$Q$11:$Q$140,$S$11:$S$140))&gt;$J$2,"",RANK(S100,($C$11:$C$140,$E$11:$E$140,$G$11:$G$140,$I$11:$I$140,$K$11:$K$140,$M$11:$M$140,$O$11:$O$140,$Q$11:$Q$140,$S$11:$S$140)))</f>
        <v/>
      </c>
      <c r="U100" s="1"/>
      <c r="V100" s="27"/>
      <c r="W100" s="27"/>
      <c r="X100" s="27"/>
      <c r="Y100" s="27"/>
      <c r="Z100" s="27"/>
    </row>
    <row r="101" spans="1:26" ht="12.75" customHeight="1" x14ac:dyDescent="0.2">
      <c r="A101" s="1"/>
      <c r="B101" s="72">
        <v>91</v>
      </c>
      <c r="C101" s="73">
        <f t="shared" si="0"/>
        <v>4.3956043956043959E-2</v>
      </c>
      <c r="D101" s="74" t="str">
        <f>IF(RANK(C101,($C$11:$C$110,$E$11:$E$110,$G$11:$G$110,$I$11:$I$110,$K$11:$K$110,$M$11:$M$110,$O$11:$O$110,$Q$11:$Q$110,$S$11:$S$110))&gt;$J$2,"",RANK(C101,($C$11:$C$110,$E$11:$E$110,$G$11:$G$110,$I$11:$I$110,$K$11:$K$110,$M$11:$M$110,$O$11:$O$110,$Q$11:$Q$110,$S$11:$S$110)))</f>
        <v/>
      </c>
      <c r="E101" s="73">
        <f t="shared" si="1"/>
        <v>0.12087912087912088</v>
      </c>
      <c r="F101" s="74" t="str">
        <f>IF(RANK(E101,($C$11:$C$140,$E$11:$E$140,$G$11:$G$140,$I$11:$I$140,$K$11:$K$140,$M$11:$M$140,$O$11:$O$140,$Q$11:$Q$140,$S$11:$S$140))&gt;$J$2,"",RANK(E101,($C$11:$C$140,$E$11:$E$140,$G$11:$G$140,$I$11:$I$140,$K$11:$K$140,$M$11:$M$140,$O$11:$O$140,$Q$11:$Q$140,$S$11:$S$140)))</f>
        <v/>
      </c>
      <c r="G101" s="73">
        <f t="shared" si="2"/>
        <v>0.19780219780219779</v>
      </c>
      <c r="H101" s="74" t="str">
        <f>IF(RANK(G101,($C$11:$C$140,$E$11:$E$140,$G$11:$G$140,$I$11:$I$140,$K$11:$K$140,$M$11:$M$140,$O$11:$O$140,$Q$11:$Q$140,$S$11:$S$140))&gt;$J$2,"",RANK(G101,($C$11:$C$140,$E$11:$E$140,$G$11:$G$140,$I$11:$I$140,$K$11:$K$140,$M$11:$M$140,$O$11:$O$140,$Q$11:$Q$140,$S$11:$S$140)))</f>
        <v/>
      </c>
      <c r="I101" s="73">
        <f t="shared" si="3"/>
        <v>0.10989010989010989</v>
      </c>
      <c r="J101" s="74" t="str">
        <f>IF(RANK(I101,($C$11:$C$140,$E$11:$E$140,$G$11:$G$140,$I$11:$I$140,$K$11:$K$140,$M$11:$M$140,$O$11:$O$140,$Q$11:$Q$140,$S$11:$S$140))&gt;$J$2,"",RANK(I101,($C$11:$C$140,$E$11:$E$140,$G$11:$G$140,$I$11:$I$140,$K$11:$K$140,$M$11:$M$140,$O$11:$O$140,$Q$11:$Q$140,$S$11:$S$140)))</f>
        <v/>
      </c>
      <c r="K101" s="73">
        <f t="shared" si="4"/>
        <v>1.098901098901099E-2</v>
      </c>
      <c r="L101" s="74" t="str">
        <f>IF(RANK(K101,($C$11:$C$140,$E$11:$E$140,$G$11:$G$140,$I$11:$I$140,$K$11:$K$140,$M$11:$M$140,$O$11:$O$140,$Q$11:$Q$140,$S$11:$S$140))&gt;$J$2,"",RANK(K101,($C$11:$C$140,$E$11:$E$140,$G$11:$G$140,$I$11:$I$140,$K$11:$K$140,$M$11:$M$140,$O$11:$O$140,$Q$11:$Q$140,$S$11:$S$140)))</f>
        <v/>
      </c>
      <c r="M101" s="73">
        <f t="shared" si="5"/>
        <v>0</v>
      </c>
      <c r="N101" s="74" t="str">
        <f>IF(RANK(M101,($C$11:$C$140,$E$11:$E$140,$G$11:$G$140,$I$11:$I$140,$K$11:$K$140,$M$11:$M$140,$O$11:$O$140,$Q$11:$Q$140,$S$11:$S$140))&gt;$J$2,"",RANK(M101,($C$11:$C$140,$E$11:$E$140,$G$11:$G$140,$I$11:$I$140,$K$11:$K$140,$M$11:$M$140,$O$11:$O$140,$Q$11:$Q$140,$S$11:$S$140)))</f>
        <v/>
      </c>
      <c r="O101" s="73">
        <f t="shared" si="6"/>
        <v>0</v>
      </c>
      <c r="P101" s="74" t="str">
        <f>IF(RANK(O101,($C$11:$C$140,$E$11:$E$140,$G$11:$G$140,$I$11:$I$140,$K$11:$K$140,$M$11:$M$140,$O$11:$O$140,$Q$11:$Q$140,$S$11:$S$140))&gt;$J$2,"",RANK(O101,($C$11:$C$140,$E$11:$E$140,$G$11:$G$140,$I$11:$I$140,$K$11:$K$140,$M$11:$M$140,$O$11:$O$140,$Q$11:$Q$140,$S$11:$S$140)))</f>
        <v/>
      </c>
      <c r="Q101" s="73">
        <f t="shared" si="7"/>
        <v>3.2967032967032968E-2</v>
      </c>
      <c r="R101" s="74" t="str">
        <f>IF(RANK(Q101,($C$11:$C$140,$E$11:$E$140,$G$11:$G$140,$I$11:$I$140,$K$11:$K$140,$M$11:$M$140,$O$11:$O$140,$Q$11:$Q$140,$S$11:$S$140))&gt;$J$2,"",RANK(Q101,($C$11:$C$140,$E$11:$E$140,$G$11:$G$140,$I$11:$I$140,$K$11:$K$140,$M$11:$M$140,$O$11:$O$140,$Q$11:$Q$140,$S$11:$S$140)))</f>
        <v/>
      </c>
      <c r="S101" s="73">
        <f t="shared" si="8"/>
        <v>0</v>
      </c>
      <c r="T101" s="75" t="str">
        <f>IF(RANK(S101,($C$11:$C$140,$E$11:$E$140,$G$11:$G$140,$I$11:$I$140,$K$11:$K$140,$M$11:$M$140,$O$11:$O$140,$Q$11:$Q$140,$S$11:$S$140))&gt;$J$2,"",RANK(S101,($C$11:$C$140,$E$11:$E$140,$G$11:$G$140,$I$11:$I$140,$K$11:$K$140,$M$11:$M$140,$O$11:$O$140,$Q$11:$Q$140,$S$11:$S$140)))</f>
        <v/>
      </c>
      <c r="U101" s="1"/>
      <c r="V101" s="27"/>
      <c r="W101" s="27"/>
      <c r="X101" s="27"/>
      <c r="Y101" s="27"/>
      <c r="Z101" s="27"/>
    </row>
    <row r="102" spans="1:26" ht="12.75" customHeight="1" x14ac:dyDescent="0.2">
      <c r="A102" s="1"/>
      <c r="B102" s="72">
        <v>92</v>
      </c>
      <c r="C102" s="73">
        <f t="shared" si="0"/>
        <v>4.3478260869565216E-2</v>
      </c>
      <c r="D102" s="74" t="str">
        <f>IF(RANK(C102,($C$11:$C$110,$E$11:$E$110,$G$11:$G$110,$I$11:$I$110,$K$11:$K$110,$M$11:$M$110,$O$11:$O$110,$Q$11:$Q$110,$S$11:$S$110))&gt;$J$2,"",RANK(C102,($C$11:$C$110,$E$11:$E$110,$G$11:$G$110,$I$11:$I$110,$K$11:$K$110,$M$11:$M$110,$O$11:$O$110,$Q$11:$Q$110,$S$11:$S$110)))</f>
        <v/>
      </c>
      <c r="E102" s="73">
        <f t="shared" si="1"/>
        <v>0.11956521739130435</v>
      </c>
      <c r="F102" s="74" t="str">
        <f>IF(RANK(E102,($C$11:$C$140,$E$11:$E$140,$G$11:$G$140,$I$11:$I$140,$K$11:$K$140,$M$11:$M$140,$O$11:$O$140,$Q$11:$Q$140,$S$11:$S$140))&gt;$J$2,"",RANK(E102,($C$11:$C$140,$E$11:$E$140,$G$11:$G$140,$I$11:$I$140,$K$11:$K$140,$M$11:$M$140,$O$11:$O$140,$Q$11:$Q$140,$S$11:$S$140)))</f>
        <v/>
      </c>
      <c r="G102" s="73">
        <f t="shared" si="2"/>
        <v>0.19565217391304349</v>
      </c>
      <c r="H102" s="74" t="str">
        <f>IF(RANK(G102,($C$11:$C$140,$E$11:$E$140,$G$11:$G$140,$I$11:$I$140,$K$11:$K$140,$M$11:$M$140,$O$11:$O$140,$Q$11:$Q$140,$S$11:$S$140))&gt;$J$2,"",RANK(G102,($C$11:$C$140,$E$11:$E$140,$G$11:$G$140,$I$11:$I$140,$K$11:$K$140,$M$11:$M$140,$O$11:$O$140,$Q$11:$Q$140,$S$11:$S$140)))</f>
        <v/>
      </c>
      <c r="I102" s="73">
        <f t="shared" si="3"/>
        <v>0.10869565217391304</v>
      </c>
      <c r="J102" s="74" t="str">
        <f>IF(RANK(I102,($C$11:$C$140,$E$11:$E$140,$G$11:$G$140,$I$11:$I$140,$K$11:$K$140,$M$11:$M$140,$O$11:$O$140,$Q$11:$Q$140,$S$11:$S$140))&gt;$J$2,"",RANK(I102,($C$11:$C$140,$E$11:$E$140,$G$11:$G$140,$I$11:$I$140,$K$11:$K$140,$M$11:$M$140,$O$11:$O$140,$Q$11:$Q$140,$S$11:$S$140)))</f>
        <v/>
      </c>
      <c r="K102" s="73">
        <f t="shared" si="4"/>
        <v>1.0869565217391304E-2</v>
      </c>
      <c r="L102" s="74" t="str">
        <f>IF(RANK(K102,($C$11:$C$140,$E$11:$E$140,$G$11:$G$140,$I$11:$I$140,$K$11:$K$140,$M$11:$M$140,$O$11:$O$140,$Q$11:$Q$140,$S$11:$S$140))&gt;$J$2,"",RANK(K102,($C$11:$C$140,$E$11:$E$140,$G$11:$G$140,$I$11:$I$140,$K$11:$K$140,$M$11:$M$140,$O$11:$O$140,$Q$11:$Q$140,$S$11:$S$140)))</f>
        <v/>
      </c>
      <c r="M102" s="73">
        <f t="shared" si="5"/>
        <v>0</v>
      </c>
      <c r="N102" s="74" t="str">
        <f>IF(RANK(M102,($C$11:$C$140,$E$11:$E$140,$G$11:$G$140,$I$11:$I$140,$K$11:$K$140,$M$11:$M$140,$O$11:$O$140,$Q$11:$Q$140,$S$11:$S$140))&gt;$J$2,"",RANK(M102,($C$11:$C$140,$E$11:$E$140,$G$11:$G$140,$I$11:$I$140,$K$11:$K$140,$M$11:$M$140,$O$11:$O$140,$Q$11:$Q$140,$S$11:$S$140)))</f>
        <v/>
      </c>
      <c r="O102" s="73">
        <f t="shared" si="6"/>
        <v>0</v>
      </c>
      <c r="P102" s="74" t="str">
        <f>IF(RANK(O102,($C$11:$C$140,$E$11:$E$140,$G$11:$G$140,$I$11:$I$140,$K$11:$K$140,$M$11:$M$140,$O$11:$O$140,$Q$11:$Q$140,$S$11:$S$140))&gt;$J$2,"",RANK(O102,($C$11:$C$140,$E$11:$E$140,$G$11:$G$140,$I$11:$I$140,$K$11:$K$140,$M$11:$M$140,$O$11:$O$140,$Q$11:$Q$140,$S$11:$S$140)))</f>
        <v/>
      </c>
      <c r="Q102" s="73">
        <f t="shared" si="7"/>
        <v>3.2608695652173912E-2</v>
      </c>
      <c r="R102" s="74" t="str">
        <f>IF(RANK(Q102,($C$11:$C$140,$E$11:$E$140,$G$11:$G$140,$I$11:$I$140,$K$11:$K$140,$M$11:$M$140,$O$11:$O$140,$Q$11:$Q$140,$S$11:$S$140))&gt;$J$2,"",RANK(Q102,($C$11:$C$140,$E$11:$E$140,$G$11:$G$140,$I$11:$I$140,$K$11:$K$140,$M$11:$M$140,$O$11:$O$140,$Q$11:$Q$140,$S$11:$S$140)))</f>
        <v/>
      </c>
      <c r="S102" s="73">
        <f t="shared" si="8"/>
        <v>0</v>
      </c>
      <c r="T102" s="75" t="str">
        <f>IF(RANK(S102,($C$11:$C$140,$E$11:$E$140,$G$11:$G$140,$I$11:$I$140,$K$11:$K$140,$M$11:$M$140,$O$11:$O$140,$Q$11:$Q$140,$S$11:$S$140))&gt;$J$2,"",RANK(S102,($C$11:$C$140,$E$11:$E$140,$G$11:$G$140,$I$11:$I$140,$K$11:$K$140,$M$11:$M$140,$O$11:$O$140,$Q$11:$Q$140,$S$11:$S$140)))</f>
        <v/>
      </c>
      <c r="U102" s="1"/>
      <c r="V102" s="27"/>
      <c r="W102" s="27"/>
      <c r="X102" s="27"/>
      <c r="Y102" s="27"/>
      <c r="Z102" s="27"/>
    </row>
    <row r="103" spans="1:26" ht="12.75" customHeight="1" x14ac:dyDescent="0.2">
      <c r="A103" s="1"/>
      <c r="B103" s="72">
        <v>93</v>
      </c>
      <c r="C103" s="73">
        <f t="shared" si="0"/>
        <v>4.3010752688172046E-2</v>
      </c>
      <c r="D103" s="74" t="str">
        <f>IF(RANK(C103,($C$11:$C$110,$E$11:$E$110,$G$11:$G$110,$I$11:$I$110,$K$11:$K$110,$M$11:$M$110,$O$11:$O$110,$Q$11:$Q$110,$S$11:$S$110))&gt;$J$2,"",RANK(C103,($C$11:$C$110,$E$11:$E$110,$G$11:$G$110,$I$11:$I$110,$K$11:$K$110,$M$11:$M$110,$O$11:$O$110,$Q$11:$Q$110,$S$11:$S$110)))</f>
        <v/>
      </c>
      <c r="E103" s="73">
        <f t="shared" si="1"/>
        <v>0.11827956989247312</v>
      </c>
      <c r="F103" s="74" t="str">
        <f>IF(RANK(E103,($C$11:$C$140,$E$11:$E$140,$G$11:$G$140,$I$11:$I$140,$K$11:$K$140,$M$11:$M$140,$O$11:$O$140,$Q$11:$Q$140,$S$11:$S$140))&gt;$J$2,"",RANK(E103,($C$11:$C$140,$E$11:$E$140,$G$11:$G$140,$I$11:$I$140,$K$11:$K$140,$M$11:$M$140,$O$11:$O$140,$Q$11:$Q$140,$S$11:$S$140)))</f>
        <v/>
      </c>
      <c r="G103" s="73">
        <f t="shared" si="2"/>
        <v>0.19354838709677419</v>
      </c>
      <c r="H103" s="74" t="str">
        <f>IF(RANK(G103,($C$11:$C$140,$E$11:$E$140,$G$11:$G$140,$I$11:$I$140,$K$11:$K$140,$M$11:$M$140,$O$11:$O$140,$Q$11:$Q$140,$S$11:$S$140))&gt;$J$2,"",RANK(G103,($C$11:$C$140,$E$11:$E$140,$G$11:$G$140,$I$11:$I$140,$K$11:$K$140,$M$11:$M$140,$O$11:$O$140,$Q$11:$Q$140,$S$11:$S$140)))</f>
        <v/>
      </c>
      <c r="I103" s="73">
        <f t="shared" si="3"/>
        <v>0.10752688172043011</v>
      </c>
      <c r="J103" s="74" t="str">
        <f>IF(RANK(I103,($C$11:$C$140,$E$11:$E$140,$G$11:$G$140,$I$11:$I$140,$K$11:$K$140,$M$11:$M$140,$O$11:$O$140,$Q$11:$Q$140,$S$11:$S$140))&gt;$J$2,"",RANK(I103,($C$11:$C$140,$E$11:$E$140,$G$11:$G$140,$I$11:$I$140,$K$11:$K$140,$M$11:$M$140,$O$11:$O$140,$Q$11:$Q$140,$S$11:$S$140)))</f>
        <v/>
      </c>
      <c r="K103" s="73">
        <f t="shared" si="4"/>
        <v>1.0752688172043012E-2</v>
      </c>
      <c r="L103" s="74" t="str">
        <f>IF(RANK(K103,($C$11:$C$140,$E$11:$E$140,$G$11:$G$140,$I$11:$I$140,$K$11:$K$140,$M$11:$M$140,$O$11:$O$140,$Q$11:$Q$140,$S$11:$S$140))&gt;$J$2,"",RANK(K103,($C$11:$C$140,$E$11:$E$140,$G$11:$G$140,$I$11:$I$140,$K$11:$K$140,$M$11:$M$140,$O$11:$O$140,$Q$11:$Q$140,$S$11:$S$140)))</f>
        <v/>
      </c>
      <c r="M103" s="73">
        <f t="shared" si="5"/>
        <v>0</v>
      </c>
      <c r="N103" s="74" t="str">
        <f>IF(RANK(M103,($C$11:$C$140,$E$11:$E$140,$G$11:$G$140,$I$11:$I$140,$K$11:$K$140,$M$11:$M$140,$O$11:$O$140,$Q$11:$Q$140,$S$11:$S$140))&gt;$J$2,"",RANK(M103,($C$11:$C$140,$E$11:$E$140,$G$11:$G$140,$I$11:$I$140,$K$11:$K$140,$M$11:$M$140,$O$11:$O$140,$Q$11:$Q$140,$S$11:$S$140)))</f>
        <v/>
      </c>
      <c r="O103" s="73">
        <f t="shared" si="6"/>
        <v>0</v>
      </c>
      <c r="P103" s="74" t="str">
        <f>IF(RANK(O103,($C$11:$C$140,$E$11:$E$140,$G$11:$G$140,$I$11:$I$140,$K$11:$K$140,$M$11:$M$140,$O$11:$O$140,$Q$11:$Q$140,$S$11:$S$140))&gt;$J$2,"",RANK(O103,($C$11:$C$140,$E$11:$E$140,$G$11:$G$140,$I$11:$I$140,$K$11:$K$140,$M$11:$M$140,$O$11:$O$140,$Q$11:$Q$140,$S$11:$S$140)))</f>
        <v/>
      </c>
      <c r="Q103" s="73">
        <f t="shared" si="7"/>
        <v>3.2258064516129031E-2</v>
      </c>
      <c r="R103" s="74" t="str">
        <f>IF(RANK(Q103,($C$11:$C$140,$E$11:$E$140,$G$11:$G$140,$I$11:$I$140,$K$11:$K$140,$M$11:$M$140,$O$11:$O$140,$Q$11:$Q$140,$S$11:$S$140))&gt;$J$2,"",RANK(Q103,($C$11:$C$140,$E$11:$E$140,$G$11:$G$140,$I$11:$I$140,$K$11:$K$140,$M$11:$M$140,$O$11:$O$140,$Q$11:$Q$140,$S$11:$S$140)))</f>
        <v/>
      </c>
      <c r="S103" s="73">
        <f t="shared" si="8"/>
        <v>0</v>
      </c>
      <c r="T103" s="75" t="str">
        <f>IF(RANK(S103,($C$11:$C$140,$E$11:$E$140,$G$11:$G$140,$I$11:$I$140,$K$11:$K$140,$M$11:$M$140,$O$11:$O$140,$Q$11:$Q$140,$S$11:$S$140))&gt;$J$2,"",RANK(S103,($C$11:$C$140,$E$11:$E$140,$G$11:$G$140,$I$11:$I$140,$K$11:$K$140,$M$11:$M$140,$O$11:$O$140,$Q$11:$Q$140,$S$11:$S$140)))</f>
        <v/>
      </c>
      <c r="U103" s="1"/>
      <c r="V103" s="27"/>
      <c r="W103" s="27"/>
      <c r="X103" s="27"/>
      <c r="Y103" s="27"/>
      <c r="Z103" s="27"/>
    </row>
    <row r="104" spans="1:26" ht="12.75" customHeight="1" x14ac:dyDescent="0.2">
      <c r="A104" s="1"/>
      <c r="B104" s="72">
        <v>94</v>
      </c>
      <c r="C104" s="73">
        <f t="shared" si="0"/>
        <v>4.2553191489361701E-2</v>
      </c>
      <c r="D104" s="74" t="str">
        <f>IF(RANK(C104,($C$11:$C$110,$E$11:$E$110,$G$11:$G$110,$I$11:$I$110,$K$11:$K$110,$M$11:$M$110,$O$11:$O$110,$Q$11:$Q$110,$S$11:$S$110))&gt;$J$2,"",RANK(C104,($C$11:$C$110,$E$11:$E$110,$G$11:$G$110,$I$11:$I$110,$K$11:$K$110,$M$11:$M$110,$O$11:$O$110,$Q$11:$Q$110,$S$11:$S$110)))</f>
        <v/>
      </c>
      <c r="E104" s="73">
        <f t="shared" si="1"/>
        <v>0.11702127659574468</v>
      </c>
      <c r="F104" s="74" t="str">
        <f>IF(RANK(E104,($C$11:$C$140,$E$11:$E$140,$G$11:$G$140,$I$11:$I$140,$K$11:$K$140,$M$11:$M$140,$O$11:$O$140,$Q$11:$Q$140,$S$11:$S$140))&gt;$J$2,"",RANK(E104,($C$11:$C$140,$E$11:$E$140,$G$11:$G$140,$I$11:$I$140,$K$11:$K$140,$M$11:$M$140,$O$11:$O$140,$Q$11:$Q$140,$S$11:$S$140)))</f>
        <v/>
      </c>
      <c r="G104" s="73">
        <f t="shared" si="2"/>
        <v>0.19148936170212766</v>
      </c>
      <c r="H104" s="74" t="str">
        <f>IF(RANK(G104,($C$11:$C$140,$E$11:$E$140,$G$11:$G$140,$I$11:$I$140,$K$11:$K$140,$M$11:$M$140,$O$11:$O$140,$Q$11:$Q$140,$S$11:$S$140))&gt;$J$2,"",RANK(G104,($C$11:$C$140,$E$11:$E$140,$G$11:$G$140,$I$11:$I$140,$K$11:$K$140,$M$11:$M$140,$O$11:$O$140,$Q$11:$Q$140,$S$11:$S$140)))</f>
        <v/>
      </c>
      <c r="I104" s="73">
        <f t="shared" si="3"/>
        <v>0.10638297872340426</v>
      </c>
      <c r="J104" s="74" t="str">
        <f>IF(RANK(I104,($C$11:$C$140,$E$11:$E$140,$G$11:$G$140,$I$11:$I$140,$K$11:$K$140,$M$11:$M$140,$O$11:$O$140,$Q$11:$Q$140,$S$11:$S$140))&gt;$J$2,"",RANK(I104,($C$11:$C$140,$E$11:$E$140,$G$11:$G$140,$I$11:$I$140,$K$11:$K$140,$M$11:$M$140,$O$11:$O$140,$Q$11:$Q$140,$S$11:$S$140)))</f>
        <v/>
      </c>
      <c r="K104" s="73">
        <f t="shared" si="4"/>
        <v>1.0638297872340425E-2</v>
      </c>
      <c r="L104" s="74" t="str">
        <f>IF(RANK(K104,($C$11:$C$140,$E$11:$E$140,$G$11:$G$140,$I$11:$I$140,$K$11:$K$140,$M$11:$M$140,$O$11:$O$140,$Q$11:$Q$140,$S$11:$S$140))&gt;$J$2,"",RANK(K104,($C$11:$C$140,$E$11:$E$140,$G$11:$G$140,$I$11:$I$140,$K$11:$K$140,$M$11:$M$140,$O$11:$O$140,$Q$11:$Q$140,$S$11:$S$140)))</f>
        <v/>
      </c>
      <c r="M104" s="73">
        <f t="shared" si="5"/>
        <v>0</v>
      </c>
      <c r="N104" s="74" t="str">
        <f>IF(RANK(M104,($C$11:$C$140,$E$11:$E$140,$G$11:$G$140,$I$11:$I$140,$K$11:$K$140,$M$11:$M$140,$O$11:$O$140,$Q$11:$Q$140,$S$11:$S$140))&gt;$J$2,"",RANK(M104,($C$11:$C$140,$E$11:$E$140,$G$11:$G$140,$I$11:$I$140,$K$11:$K$140,$M$11:$M$140,$O$11:$O$140,$Q$11:$Q$140,$S$11:$S$140)))</f>
        <v/>
      </c>
      <c r="O104" s="73">
        <f t="shared" si="6"/>
        <v>0</v>
      </c>
      <c r="P104" s="74" t="str">
        <f>IF(RANK(O104,($C$11:$C$140,$E$11:$E$140,$G$11:$G$140,$I$11:$I$140,$K$11:$K$140,$M$11:$M$140,$O$11:$O$140,$Q$11:$Q$140,$S$11:$S$140))&gt;$J$2,"",RANK(O104,($C$11:$C$140,$E$11:$E$140,$G$11:$G$140,$I$11:$I$140,$K$11:$K$140,$M$11:$M$140,$O$11:$O$140,$Q$11:$Q$140,$S$11:$S$140)))</f>
        <v/>
      </c>
      <c r="Q104" s="73">
        <f t="shared" si="7"/>
        <v>3.1914893617021274E-2</v>
      </c>
      <c r="R104" s="74" t="str">
        <f>IF(RANK(Q104,($C$11:$C$140,$E$11:$E$140,$G$11:$G$140,$I$11:$I$140,$K$11:$K$140,$M$11:$M$140,$O$11:$O$140,$Q$11:$Q$140,$S$11:$S$140))&gt;$J$2,"",RANK(Q104,($C$11:$C$140,$E$11:$E$140,$G$11:$G$140,$I$11:$I$140,$K$11:$K$140,$M$11:$M$140,$O$11:$O$140,$Q$11:$Q$140,$S$11:$S$140)))</f>
        <v/>
      </c>
      <c r="S104" s="73">
        <f t="shared" si="8"/>
        <v>0</v>
      </c>
      <c r="T104" s="75" t="str">
        <f>IF(RANK(S104,($C$11:$C$140,$E$11:$E$140,$G$11:$G$140,$I$11:$I$140,$K$11:$K$140,$M$11:$M$140,$O$11:$O$140,$Q$11:$Q$140,$S$11:$S$140))&gt;$J$2,"",RANK(S104,($C$11:$C$140,$E$11:$E$140,$G$11:$G$140,$I$11:$I$140,$K$11:$K$140,$M$11:$M$140,$O$11:$O$140,$Q$11:$Q$140,$S$11:$S$140)))</f>
        <v/>
      </c>
      <c r="U104" s="1"/>
      <c r="V104" s="27"/>
      <c r="W104" s="27"/>
      <c r="X104" s="27"/>
      <c r="Y104" s="27"/>
      <c r="Z104" s="27"/>
    </row>
    <row r="105" spans="1:26" ht="12.75" customHeight="1" x14ac:dyDescent="0.2">
      <c r="A105" s="1"/>
      <c r="B105" s="72">
        <v>95</v>
      </c>
      <c r="C105" s="73">
        <f t="shared" si="0"/>
        <v>4.2105263157894736E-2</v>
      </c>
      <c r="D105" s="74" t="str">
        <f>IF(RANK(C105,($C$11:$C$110,$E$11:$E$110,$G$11:$G$110,$I$11:$I$110,$K$11:$K$110,$M$11:$M$110,$O$11:$O$110,$Q$11:$Q$110,$S$11:$S$110))&gt;$J$2,"",RANK(C105,($C$11:$C$110,$E$11:$E$110,$G$11:$G$110,$I$11:$I$110,$K$11:$K$110,$M$11:$M$110,$O$11:$O$110,$Q$11:$Q$110,$S$11:$S$110)))</f>
        <v/>
      </c>
      <c r="E105" s="73">
        <f t="shared" si="1"/>
        <v>0.11578947368421053</v>
      </c>
      <c r="F105" s="74" t="str">
        <f>IF(RANK(E105,($C$11:$C$140,$E$11:$E$140,$G$11:$G$140,$I$11:$I$140,$K$11:$K$140,$M$11:$M$140,$O$11:$O$140,$Q$11:$Q$140,$S$11:$S$140))&gt;$J$2,"",RANK(E105,($C$11:$C$140,$E$11:$E$140,$G$11:$G$140,$I$11:$I$140,$K$11:$K$140,$M$11:$M$140,$O$11:$O$140,$Q$11:$Q$140,$S$11:$S$140)))</f>
        <v/>
      </c>
      <c r="G105" s="73">
        <f t="shared" si="2"/>
        <v>0.18947368421052632</v>
      </c>
      <c r="H105" s="74" t="str">
        <f>IF(RANK(G105,($C$11:$C$140,$E$11:$E$140,$G$11:$G$140,$I$11:$I$140,$K$11:$K$140,$M$11:$M$140,$O$11:$O$140,$Q$11:$Q$140,$S$11:$S$140))&gt;$J$2,"",RANK(G105,($C$11:$C$140,$E$11:$E$140,$G$11:$G$140,$I$11:$I$140,$K$11:$K$140,$M$11:$M$140,$O$11:$O$140,$Q$11:$Q$140,$S$11:$S$140)))</f>
        <v/>
      </c>
      <c r="I105" s="73">
        <f t="shared" si="3"/>
        <v>0.10526315789473684</v>
      </c>
      <c r="J105" s="74" t="str">
        <f>IF(RANK(I105,($C$11:$C$140,$E$11:$E$140,$G$11:$G$140,$I$11:$I$140,$K$11:$K$140,$M$11:$M$140,$O$11:$O$140,$Q$11:$Q$140,$S$11:$S$140))&gt;$J$2,"",RANK(I105,($C$11:$C$140,$E$11:$E$140,$G$11:$G$140,$I$11:$I$140,$K$11:$K$140,$M$11:$M$140,$O$11:$O$140,$Q$11:$Q$140,$S$11:$S$140)))</f>
        <v/>
      </c>
      <c r="K105" s="73">
        <f t="shared" si="4"/>
        <v>1.0526315789473684E-2</v>
      </c>
      <c r="L105" s="74" t="str">
        <f>IF(RANK(K105,($C$11:$C$140,$E$11:$E$140,$G$11:$G$140,$I$11:$I$140,$K$11:$K$140,$M$11:$M$140,$O$11:$O$140,$Q$11:$Q$140,$S$11:$S$140))&gt;$J$2,"",RANK(K105,($C$11:$C$140,$E$11:$E$140,$G$11:$G$140,$I$11:$I$140,$K$11:$K$140,$M$11:$M$140,$O$11:$O$140,$Q$11:$Q$140,$S$11:$S$140)))</f>
        <v/>
      </c>
      <c r="M105" s="73">
        <f t="shared" si="5"/>
        <v>0</v>
      </c>
      <c r="N105" s="74" t="str">
        <f>IF(RANK(M105,($C$11:$C$140,$E$11:$E$140,$G$11:$G$140,$I$11:$I$140,$K$11:$K$140,$M$11:$M$140,$O$11:$O$140,$Q$11:$Q$140,$S$11:$S$140))&gt;$J$2,"",RANK(M105,($C$11:$C$140,$E$11:$E$140,$G$11:$G$140,$I$11:$I$140,$K$11:$K$140,$M$11:$M$140,$O$11:$O$140,$Q$11:$Q$140,$S$11:$S$140)))</f>
        <v/>
      </c>
      <c r="O105" s="73">
        <f t="shared" si="6"/>
        <v>0</v>
      </c>
      <c r="P105" s="74" t="str">
        <f>IF(RANK(O105,($C$11:$C$140,$E$11:$E$140,$G$11:$G$140,$I$11:$I$140,$K$11:$K$140,$M$11:$M$140,$O$11:$O$140,$Q$11:$Q$140,$S$11:$S$140))&gt;$J$2,"",RANK(O105,($C$11:$C$140,$E$11:$E$140,$G$11:$G$140,$I$11:$I$140,$K$11:$K$140,$M$11:$M$140,$O$11:$O$140,$Q$11:$Q$140,$S$11:$S$140)))</f>
        <v/>
      </c>
      <c r="Q105" s="73">
        <f t="shared" si="7"/>
        <v>3.1578947368421054E-2</v>
      </c>
      <c r="R105" s="74" t="str">
        <f>IF(RANK(Q105,($C$11:$C$140,$E$11:$E$140,$G$11:$G$140,$I$11:$I$140,$K$11:$K$140,$M$11:$M$140,$O$11:$O$140,$Q$11:$Q$140,$S$11:$S$140))&gt;$J$2,"",RANK(Q105,($C$11:$C$140,$E$11:$E$140,$G$11:$G$140,$I$11:$I$140,$K$11:$K$140,$M$11:$M$140,$O$11:$O$140,$Q$11:$Q$140,$S$11:$S$140)))</f>
        <v/>
      </c>
      <c r="S105" s="73">
        <f t="shared" si="8"/>
        <v>0</v>
      </c>
      <c r="T105" s="75" t="str">
        <f>IF(RANK(S105,($C$11:$C$140,$E$11:$E$140,$G$11:$G$140,$I$11:$I$140,$K$11:$K$140,$M$11:$M$140,$O$11:$O$140,$Q$11:$Q$140,$S$11:$S$140))&gt;$J$2,"",RANK(S105,($C$11:$C$140,$E$11:$E$140,$G$11:$G$140,$I$11:$I$140,$K$11:$K$140,$M$11:$M$140,$O$11:$O$140,$Q$11:$Q$140,$S$11:$S$140)))</f>
        <v/>
      </c>
      <c r="U105" s="1"/>
      <c r="V105" s="27"/>
      <c r="W105" s="27"/>
      <c r="X105" s="27"/>
      <c r="Y105" s="27"/>
      <c r="Z105" s="27"/>
    </row>
    <row r="106" spans="1:26" ht="12.75" customHeight="1" x14ac:dyDescent="0.2">
      <c r="A106" s="1"/>
      <c r="B106" s="72">
        <v>96</v>
      </c>
      <c r="C106" s="73">
        <f t="shared" si="0"/>
        <v>4.1666666666666664E-2</v>
      </c>
      <c r="D106" s="74" t="str">
        <f>IF(RANK(C106,($C$11:$C$110,$E$11:$E$110,$G$11:$G$110,$I$11:$I$110,$K$11:$K$110,$M$11:$M$110,$O$11:$O$110,$Q$11:$Q$110,$S$11:$S$110))&gt;$J$2,"",RANK(C106,($C$11:$C$110,$E$11:$E$110,$G$11:$G$110,$I$11:$I$110,$K$11:$K$110,$M$11:$M$110,$O$11:$O$110,$Q$11:$Q$110,$S$11:$S$110)))</f>
        <v/>
      </c>
      <c r="E106" s="73">
        <f t="shared" si="1"/>
        <v>0.11458333333333333</v>
      </c>
      <c r="F106" s="74" t="str">
        <f>IF(RANK(E106,($C$11:$C$140,$E$11:$E$140,$G$11:$G$140,$I$11:$I$140,$K$11:$K$140,$M$11:$M$140,$O$11:$O$140,$Q$11:$Q$140,$S$11:$S$140))&gt;$J$2,"",RANK(E106,($C$11:$C$140,$E$11:$E$140,$G$11:$G$140,$I$11:$I$140,$K$11:$K$140,$M$11:$M$140,$O$11:$O$140,$Q$11:$Q$140,$S$11:$S$140)))</f>
        <v/>
      </c>
      <c r="G106" s="73">
        <f t="shared" si="2"/>
        <v>0.1875</v>
      </c>
      <c r="H106" s="74" t="str">
        <f>IF(RANK(G106,($C$11:$C$140,$E$11:$E$140,$G$11:$G$140,$I$11:$I$140,$K$11:$K$140,$M$11:$M$140,$O$11:$O$140,$Q$11:$Q$140,$S$11:$S$140))&gt;$J$2,"",RANK(G106,($C$11:$C$140,$E$11:$E$140,$G$11:$G$140,$I$11:$I$140,$K$11:$K$140,$M$11:$M$140,$O$11:$O$140,$Q$11:$Q$140,$S$11:$S$140)))</f>
        <v/>
      </c>
      <c r="I106" s="73">
        <f t="shared" si="3"/>
        <v>0.10416666666666667</v>
      </c>
      <c r="J106" s="74" t="str">
        <f>IF(RANK(I106,($C$11:$C$140,$E$11:$E$140,$G$11:$G$140,$I$11:$I$140,$K$11:$K$140,$M$11:$M$140,$O$11:$O$140,$Q$11:$Q$140,$S$11:$S$140))&gt;$J$2,"",RANK(I106,($C$11:$C$140,$E$11:$E$140,$G$11:$G$140,$I$11:$I$140,$K$11:$K$140,$M$11:$M$140,$O$11:$O$140,$Q$11:$Q$140,$S$11:$S$140)))</f>
        <v/>
      </c>
      <c r="K106" s="73">
        <f t="shared" si="4"/>
        <v>1.0416666666666666E-2</v>
      </c>
      <c r="L106" s="74" t="str">
        <f>IF(RANK(K106,($C$11:$C$140,$E$11:$E$140,$G$11:$G$140,$I$11:$I$140,$K$11:$K$140,$M$11:$M$140,$O$11:$O$140,$Q$11:$Q$140,$S$11:$S$140))&gt;$J$2,"",RANK(K106,($C$11:$C$140,$E$11:$E$140,$G$11:$G$140,$I$11:$I$140,$K$11:$K$140,$M$11:$M$140,$O$11:$O$140,$Q$11:$Q$140,$S$11:$S$140)))</f>
        <v/>
      </c>
      <c r="M106" s="73">
        <f t="shared" si="5"/>
        <v>0</v>
      </c>
      <c r="N106" s="74" t="str">
        <f>IF(RANK(M106,($C$11:$C$140,$E$11:$E$140,$G$11:$G$140,$I$11:$I$140,$K$11:$K$140,$M$11:$M$140,$O$11:$O$140,$Q$11:$Q$140,$S$11:$S$140))&gt;$J$2,"",RANK(M106,($C$11:$C$140,$E$11:$E$140,$G$11:$G$140,$I$11:$I$140,$K$11:$K$140,$M$11:$M$140,$O$11:$O$140,$Q$11:$Q$140,$S$11:$S$140)))</f>
        <v/>
      </c>
      <c r="O106" s="73">
        <f t="shared" si="6"/>
        <v>0</v>
      </c>
      <c r="P106" s="74" t="str">
        <f>IF(RANK(O106,($C$11:$C$140,$E$11:$E$140,$G$11:$G$140,$I$11:$I$140,$K$11:$K$140,$M$11:$M$140,$O$11:$O$140,$Q$11:$Q$140,$S$11:$S$140))&gt;$J$2,"",RANK(O106,($C$11:$C$140,$E$11:$E$140,$G$11:$G$140,$I$11:$I$140,$K$11:$K$140,$M$11:$M$140,$O$11:$O$140,$Q$11:$Q$140,$S$11:$S$140)))</f>
        <v/>
      </c>
      <c r="Q106" s="73">
        <f t="shared" si="7"/>
        <v>3.125E-2</v>
      </c>
      <c r="R106" s="74" t="str">
        <f>IF(RANK(Q106,($C$11:$C$140,$E$11:$E$140,$G$11:$G$140,$I$11:$I$140,$K$11:$K$140,$M$11:$M$140,$O$11:$O$140,$Q$11:$Q$140,$S$11:$S$140))&gt;$J$2,"",RANK(Q106,($C$11:$C$140,$E$11:$E$140,$G$11:$G$140,$I$11:$I$140,$K$11:$K$140,$M$11:$M$140,$O$11:$O$140,$Q$11:$Q$140,$S$11:$S$140)))</f>
        <v/>
      </c>
      <c r="S106" s="73">
        <f t="shared" si="8"/>
        <v>0</v>
      </c>
      <c r="T106" s="75" t="str">
        <f>IF(RANK(S106,($C$11:$C$140,$E$11:$E$140,$G$11:$G$140,$I$11:$I$140,$K$11:$K$140,$M$11:$M$140,$O$11:$O$140,$Q$11:$Q$140,$S$11:$S$140))&gt;$J$2,"",RANK(S106,($C$11:$C$140,$E$11:$E$140,$G$11:$G$140,$I$11:$I$140,$K$11:$K$140,$M$11:$M$140,$O$11:$O$140,$Q$11:$Q$140,$S$11:$S$140)))</f>
        <v/>
      </c>
      <c r="U106" s="1"/>
      <c r="V106" s="27"/>
      <c r="W106" s="27"/>
      <c r="X106" s="27"/>
      <c r="Y106" s="27"/>
      <c r="Z106" s="27"/>
    </row>
    <row r="107" spans="1:26" ht="12.75" customHeight="1" x14ac:dyDescent="0.2">
      <c r="A107" s="1"/>
      <c r="B107" s="72">
        <v>97</v>
      </c>
      <c r="C107" s="73">
        <f t="shared" si="0"/>
        <v>4.1237113402061855E-2</v>
      </c>
      <c r="D107" s="74" t="str">
        <f>IF(RANK(C107,($C$11:$C$110,$E$11:$E$110,$G$11:$G$110,$I$11:$I$110,$K$11:$K$110,$M$11:$M$110,$O$11:$O$110,$Q$11:$Q$110,$S$11:$S$110))&gt;$J$2,"",RANK(C107,($C$11:$C$110,$E$11:$E$110,$G$11:$G$110,$I$11:$I$110,$K$11:$K$110,$M$11:$M$110,$O$11:$O$110,$Q$11:$Q$110,$S$11:$S$110)))</f>
        <v/>
      </c>
      <c r="E107" s="73">
        <f t="shared" si="1"/>
        <v>0.1134020618556701</v>
      </c>
      <c r="F107" s="74" t="str">
        <f>IF(RANK(E107,($C$11:$C$140,$E$11:$E$140,$G$11:$G$140,$I$11:$I$140,$K$11:$K$140,$M$11:$M$140,$O$11:$O$140,$Q$11:$Q$140,$S$11:$S$140))&gt;$J$2,"",RANK(E107,($C$11:$C$140,$E$11:$E$140,$G$11:$G$140,$I$11:$I$140,$K$11:$K$140,$M$11:$M$140,$O$11:$O$140,$Q$11:$Q$140,$S$11:$S$140)))</f>
        <v/>
      </c>
      <c r="G107" s="73">
        <f t="shared" si="2"/>
        <v>0.18556701030927836</v>
      </c>
      <c r="H107" s="74" t="str">
        <f>IF(RANK(G107,($C$11:$C$140,$E$11:$E$140,$G$11:$G$140,$I$11:$I$140,$K$11:$K$140,$M$11:$M$140,$O$11:$O$140,$Q$11:$Q$140,$S$11:$S$140))&gt;$J$2,"",RANK(G107,($C$11:$C$140,$E$11:$E$140,$G$11:$G$140,$I$11:$I$140,$K$11:$K$140,$M$11:$M$140,$O$11:$O$140,$Q$11:$Q$140,$S$11:$S$140)))</f>
        <v/>
      </c>
      <c r="I107" s="73">
        <f t="shared" si="3"/>
        <v>0.10309278350515463</v>
      </c>
      <c r="J107" s="74" t="str">
        <f>IF(RANK(I107,($C$11:$C$140,$E$11:$E$140,$G$11:$G$140,$I$11:$I$140,$K$11:$K$140,$M$11:$M$140,$O$11:$O$140,$Q$11:$Q$140,$S$11:$S$140))&gt;$J$2,"",RANK(I107,($C$11:$C$140,$E$11:$E$140,$G$11:$G$140,$I$11:$I$140,$K$11:$K$140,$M$11:$M$140,$O$11:$O$140,$Q$11:$Q$140,$S$11:$S$140)))</f>
        <v/>
      </c>
      <c r="K107" s="73">
        <f t="shared" si="4"/>
        <v>1.0309278350515464E-2</v>
      </c>
      <c r="L107" s="74" t="str">
        <f>IF(RANK(K107,($C$11:$C$140,$E$11:$E$140,$G$11:$G$140,$I$11:$I$140,$K$11:$K$140,$M$11:$M$140,$O$11:$O$140,$Q$11:$Q$140,$S$11:$S$140))&gt;$J$2,"",RANK(K107,($C$11:$C$140,$E$11:$E$140,$G$11:$G$140,$I$11:$I$140,$K$11:$K$140,$M$11:$M$140,$O$11:$O$140,$Q$11:$Q$140,$S$11:$S$140)))</f>
        <v/>
      </c>
      <c r="M107" s="73">
        <f t="shared" si="5"/>
        <v>0</v>
      </c>
      <c r="N107" s="74" t="str">
        <f>IF(RANK(M107,($C$11:$C$140,$E$11:$E$140,$G$11:$G$140,$I$11:$I$140,$K$11:$K$140,$M$11:$M$140,$O$11:$O$140,$Q$11:$Q$140,$S$11:$S$140))&gt;$J$2,"",RANK(M107,($C$11:$C$140,$E$11:$E$140,$G$11:$G$140,$I$11:$I$140,$K$11:$K$140,$M$11:$M$140,$O$11:$O$140,$Q$11:$Q$140,$S$11:$S$140)))</f>
        <v/>
      </c>
      <c r="O107" s="73">
        <f t="shared" si="6"/>
        <v>0</v>
      </c>
      <c r="P107" s="74" t="str">
        <f>IF(RANK(O107,($C$11:$C$140,$E$11:$E$140,$G$11:$G$140,$I$11:$I$140,$K$11:$K$140,$M$11:$M$140,$O$11:$O$140,$Q$11:$Q$140,$S$11:$S$140))&gt;$J$2,"",RANK(O107,($C$11:$C$140,$E$11:$E$140,$G$11:$G$140,$I$11:$I$140,$K$11:$K$140,$M$11:$M$140,$O$11:$O$140,$Q$11:$Q$140,$S$11:$S$140)))</f>
        <v/>
      </c>
      <c r="Q107" s="73">
        <f t="shared" si="7"/>
        <v>3.0927835051546393E-2</v>
      </c>
      <c r="R107" s="74" t="str">
        <f>IF(RANK(Q107,($C$11:$C$140,$E$11:$E$140,$G$11:$G$140,$I$11:$I$140,$K$11:$K$140,$M$11:$M$140,$O$11:$O$140,$Q$11:$Q$140,$S$11:$S$140))&gt;$J$2,"",RANK(Q107,($C$11:$C$140,$E$11:$E$140,$G$11:$G$140,$I$11:$I$140,$K$11:$K$140,$M$11:$M$140,$O$11:$O$140,$Q$11:$Q$140,$S$11:$S$140)))</f>
        <v/>
      </c>
      <c r="S107" s="73">
        <f t="shared" si="8"/>
        <v>0</v>
      </c>
      <c r="T107" s="75" t="str">
        <f>IF(RANK(S107,($C$11:$C$140,$E$11:$E$140,$G$11:$G$140,$I$11:$I$140,$K$11:$K$140,$M$11:$M$140,$O$11:$O$140,$Q$11:$Q$140,$S$11:$S$140))&gt;$J$2,"",RANK(S107,($C$11:$C$140,$E$11:$E$140,$G$11:$G$140,$I$11:$I$140,$K$11:$K$140,$M$11:$M$140,$O$11:$O$140,$Q$11:$Q$140,$S$11:$S$140)))</f>
        <v/>
      </c>
      <c r="U107" s="1"/>
      <c r="V107" s="27"/>
      <c r="W107" s="27"/>
      <c r="X107" s="27"/>
      <c r="Y107" s="27"/>
      <c r="Z107" s="27"/>
    </row>
    <row r="108" spans="1:26" ht="12.75" customHeight="1" x14ac:dyDescent="0.2">
      <c r="A108" s="1"/>
      <c r="B108" s="72">
        <v>98</v>
      </c>
      <c r="C108" s="73">
        <f t="shared" si="0"/>
        <v>4.0816326530612242E-2</v>
      </c>
      <c r="D108" s="74" t="str">
        <f>IF(RANK(C108,($C$11:$C$110,$E$11:$E$110,$G$11:$G$110,$I$11:$I$110,$K$11:$K$110,$M$11:$M$110,$O$11:$O$110,$Q$11:$Q$110,$S$11:$S$110))&gt;$J$2,"",RANK(C108,($C$11:$C$110,$E$11:$E$110,$G$11:$G$110,$I$11:$I$110,$K$11:$K$110,$M$11:$M$110,$O$11:$O$110,$Q$11:$Q$110,$S$11:$S$110)))</f>
        <v/>
      </c>
      <c r="E108" s="73">
        <f t="shared" si="1"/>
        <v>0.11224489795918367</v>
      </c>
      <c r="F108" s="74" t="str">
        <f>IF(RANK(E108,($C$11:$C$140,$E$11:$E$140,$G$11:$G$140,$I$11:$I$140,$K$11:$K$140,$M$11:$M$140,$O$11:$O$140,$Q$11:$Q$140,$S$11:$S$140))&gt;$J$2,"",RANK(E108,($C$11:$C$140,$E$11:$E$140,$G$11:$G$140,$I$11:$I$140,$K$11:$K$140,$M$11:$M$140,$O$11:$O$140,$Q$11:$Q$140,$S$11:$S$140)))</f>
        <v/>
      </c>
      <c r="G108" s="73">
        <f t="shared" si="2"/>
        <v>0.18367346938775511</v>
      </c>
      <c r="H108" s="74" t="str">
        <f>IF(RANK(G108,($C$11:$C$140,$E$11:$E$140,$G$11:$G$140,$I$11:$I$140,$K$11:$K$140,$M$11:$M$140,$O$11:$O$140,$Q$11:$Q$140,$S$11:$S$140))&gt;$J$2,"",RANK(G108,($C$11:$C$140,$E$11:$E$140,$G$11:$G$140,$I$11:$I$140,$K$11:$K$140,$M$11:$M$140,$O$11:$O$140,$Q$11:$Q$140,$S$11:$S$140)))</f>
        <v/>
      </c>
      <c r="I108" s="73">
        <f t="shared" si="3"/>
        <v>0.10204081632653061</v>
      </c>
      <c r="J108" s="74" t="str">
        <f>IF(RANK(I108,($C$11:$C$140,$E$11:$E$140,$G$11:$G$140,$I$11:$I$140,$K$11:$K$140,$M$11:$M$140,$O$11:$O$140,$Q$11:$Q$140,$S$11:$S$140))&gt;$J$2,"",RANK(I108,($C$11:$C$140,$E$11:$E$140,$G$11:$G$140,$I$11:$I$140,$K$11:$K$140,$M$11:$M$140,$O$11:$O$140,$Q$11:$Q$140,$S$11:$S$140)))</f>
        <v/>
      </c>
      <c r="K108" s="73">
        <f t="shared" si="4"/>
        <v>1.020408163265306E-2</v>
      </c>
      <c r="L108" s="74" t="str">
        <f>IF(RANK(K108,($C$11:$C$140,$E$11:$E$140,$G$11:$G$140,$I$11:$I$140,$K$11:$K$140,$M$11:$M$140,$O$11:$O$140,$Q$11:$Q$140,$S$11:$S$140))&gt;$J$2,"",RANK(K108,($C$11:$C$140,$E$11:$E$140,$G$11:$G$140,$I$11:$I$140,$K$11:$K$140,$M$11:$M$140,$O$11:$O$140,$Q$11:$Q$140,$S$11:$S$140)))</f>
        <v/>
      </c>
      <c r="M108" s="73">
        <f t="shared" si="5"/>
        <v>0</v>
      </c>
      <c r="N108" s="74" t="str">
        <f>IF(RANK(M108,($C$11:$C$140,$E$11:$E$140,$G$11:$G$140,$I$11:$I$140,$K$11:$K$140,$M$11:$M$140,$O$11:$O$140,$Q$11:$Q$140,$S$11:$S$140))&gt;$J$2,"",RANK(M108,($C$11:$C$140,$E$11:$E$140,$G$11:$G$140,$I$11:$I$140,$K$11:$K$140,$M$11:$M$140,$O$11:$O$140,$Q$11:$Q$140,$S$11:$S$140)))</f>
        <v/>
      </c>
      <c r="O108" s="73">
        <f t="shared" si="6"/>
        <v>0</v>
      </c>
      <c r="P108" s="74" t="str">
        <f>IF(RANK(O108,($C$11:$C$140,$E$11:$E$140,$G$11:$G$140,$I$11:$I$140,$K$11:$K$140,$M$11:$M$140,$O$11:$O$140,$Q$11:$Q$140,$S$11:$S$140))&gt;$J$2,"",RANK(O108,($C$11:$C$140,$E$11:$E$140,$G$11:$G$140,$I$11:$I$140,$K$11:$K$140,$M$11:$M$140,$O$11:$O$140,$Q$11:$Q$140,$S$11:$S$140)))</f>
        <v/>
      </c>
      <c r="Q108" s="73">
        <f t="shared" si="7"/>
        <v>3.0612244897959183E-2</v>
      </c>
      <c r="R108" s="74" t="str">
        <f>IF(RANK(Q108,($C$11:$C$140,$E$11:$E$140,$G$11:$G$140,$I$11:$I$140,$K$11:$K$140,$M$11:$M$140,$O$11:$O$140,$Q$11:$Q$140,$S$11:$S$140))&gt;$J$2,"",RANK(Q108,($C$11:$C$140,$E$11:$E$140,$G$11:$G$140,$I$11:$I$140,$K$11:$K$140,$M$11:$M$140,$O$11:$O$140,$Q$11:$Q$140,$S$11:$S$140)))</f>
        <v/>
      </c>
      <c r="S108" s="73">
        <f t="shared" si="8"/>
        <v>0</v>
      </c>
      <c r="T108" s="75" t="str">
        <f>IF(RANK(S108,($C$11:$C$140,$E$11:$E$140,$G$11:$G$140,$I$11:$I$140,$K$11:$K$140,$M$11:$M$140,$O$11:$O$140,$Q$11:$Q$140,$S$11:$S$140))&gt;$J$2,"",RANK(S108,($C$11:$C$140,$E$11:$E$140,$G$11:$G$140,$I$11:$I$140,$K$11:$K$140,$M$11:$M$140,$O$11:$O$140,$Q$11:$Q$140,$S$11:$S$140)))</f>
        <v/>
      </c>
      <c r="U108" s="1"/>
      <c r="V108" s="27"/>
      <c r="W108" s="27"/>
      <c r="X108" s="27"/>
      <c r="Y108" s="27"/>
      <c r="Z108" s="27"/>
    </row>
    <row r="109" spans="1:26" ht="12.75" customHeight="1" x14ac:dyDescent="0.2">
      <c r="A109" s="1"/>
      <c r="B109" s="72">
        <v>99</v>
      </c>
      <c r="C109" s="73">
        <f t="shared" si="0"/>
        <v>4.0404040404040407E-2</v>
      </c>
      <c r="D109" s="74" t="str">
        <f>IF(RANK(C109,($C$11:$C$110,$E$11:$E$110,$G$11:$G$110,$I$11:$I$110,$K$11:$K$110,$M$11:$M$110,$O$11:$O$110,$Q$11:$Q$110,$S$11:$S$110))&gt;$J$2,"",RANK(C109,($C$11:$C$110,$E$11:$E$110,$G$11:$G$110,$I$11:$I$110,$K$11:$K$110,$M$11:$M$110,$O$11:$O$110,$Q$11:$Q$110,$S$11:$S$110)))</f>
        <v/>
      </c>
      <c r="E109" s="73">
        <f t="shared" si="1"/>
        <v>0.1111111111111111</v>
      </c>
      <c r="F109" s="74" t="str">
        <f>IF(RANK(E109,($C$11:$C$140,$E$11:$E$140,$G$11:$G$140,$I$11:$I$140,$K$11:$K$140,$M$11:$M$140,$O$11:$O$140,$Q$11:$Q$140,$S$11:$S$140))&gt;$J$2,"",RANK(E109,($C$11:$C$140,$E$11:$E$140,$G$11:$G$140,$I$11:$I$140,$K$11:$K$140,$M$11:$M$140,$O$11:$O$140,$Q$11:$Q$140,$S$11:$S$140)))</f>
        <v/>
      </c>
      <c r="G109" s="73">
        <f t="shared" si="2"/>
        <v>0.18181818181818182</v>
      </c>
      <c r="H109" s="74" t="str">
        <f>IF(RANK(G109,($C$11:$C$140,$E$11:$E$140,$G$11:$G$140,$I$11:$I$140,$K$11:$K$140,$M$11:$M$140,$O$11:$O$140,$Q$11:$Q$140,$S$11:$S$140))&gt;$J$2,"",RANK(G109,($C$11:$C$140,$E$11:$E$140,$G$11:$G$140,$I$11:$I$140,$K$11:$K$140,$M$11:$M$140,$O$11:$O$140,$Q$11:$Q$140,$S$11:$S$140)))</f>
        <v/>
      </c>
      <c r="I109" s="73">
        <f t="shared" si="3"/>
        <v>0.10101010101010101</v>
      </c>
      <c r="J109" s="74" t="str">
        <f>IF(RANK(I109,($C$11:$C$140,$E$11:$E$140,$G$11:$G$140,$I$11:$I$140,$K$11:$K$140,$M$11:$M$140,$O$11:$O$140,$Q$11:$Q$140,$S$11:$S$140))&gt;$J$2,"",RANK(I109,($C$11:$C$140,$E$11:$E$140,$G$11:$G$140,$I$11:$I$140,$K$11:$K$140,$M$11:$M$140,$O$11:$O$140,$Q$11:$Q$140,$S$11:$S$140)))</f>
        <v/>
      </c>
      <c r="K109" s="73">
        <f t="shared" si="4"/>
        <v>1.0101010101010102E-2</v>
      </c>
      <c r="L109" s="74" t="str">
        <f>IF(RANK(K109,($C$11:$C$140,$E$11:$E$140,$G$11:$G$140,$I$11:$I$140,$K$11:$K$140,$M$11:$M$140,$O$11:$O$140,$Q$11:$Q$140,$S$11:$S$140))&gt;$J$2,"",RANK(K109,($C$11:$C$140,$E$11:$E$140,$G$11:$G$140,$I$11:$I$140,$K$11:$K$140,$M$11:$M$140,$O$11:$O$140,$Q$11:$Q$140,$S$11:$S$140)))</f>
        <v/>
      </c>
      <c r="M109" s="73">
        <f t="shared" si="5"/>
        <v>0</v>
      </c>
      <c r="N109" s="74" t="str">
        <f>IF(RANK(M109,($C$11:$C$140,$E$11:$E$140,$G$11:$G$140,$I$11:$I$140,$K$11:$K$140,$M$11:$M$140,$O$11:$O$140,$Q$11:$Q$140,$S$11:$S$140))&gt;$J$2,"",RANK(M109,($C$11:$C$140,$E$11:$E$140,$G$11:$G$140,$I$11:$I$140,$K$11:$K$140,$M$11:$M$140,$O$11:$O$140,$Q$11:$Q$140,$S$11:$S$140)))</f>
        <v/>
      </c>
      <c r="O109" s="73">
        <f t="shared" si="6"/>
        <v>0</v>
      </c>
      <c r="P109" s="74" t="str">
        <f>IF(RANK(O109,($C$11:$C$140,$E$11:$E$140,$G$11:$G$140,$I$11:$I$140,$K$11:$K$140,$M$11:$M$140,$O$11:$O$140,$Q$11:$Q$140,$S$11:$S$140))&gt;$J$2,"",RANK(O109,($C$11:$C$140,$E$11:$E$140,$G$11:$G$140,$I$11:$I$140,$K$11:$K$140,$M$11:$M$140,$O$11:$O$140,$Q$11:$Q$140,$S$11:$S$140)))</f>
        <v/>
      </c>
      <c r="Q109" s="73">
        <f t="shared" si="7"/>
        <v>3.0303030303030304E-2</v>
      </c>
      <c r="R109" s="74" t="str">
        <f>IF(RANK(Q109,($C$11:$C$140,$E$11:$E$140,$G$11:$G$140,$I$11:$I$140,$K$11:$K$140,$M$11:$M$140,$O$11:$O$140,$Q$11:$Q$140,$S$11:$S$140))&gt;$J$2,"",RANK(Q109,($C$11:$C$140,$E$11:$E$140,$G$11:$G$140,$I$11:$I$140,$K$11:$K$140,$M$11:$M$140,$O$11:$O$140,$Q$11:$Q$140,$S$11:$S$140)))</f>
        <v/>
      </c>
      <c r="S109" s="73">
        <f t="shared" si="8"/>
        <v>0</v>
      </c>
      <c r="T109" s="75" t="str">
        <f>IF(RANK(S109,($C$11:$C$140,$E$11:$E$140,$G$11:$G$140,$I$11:$I$140,$K$11:$K$140,$M$11:$M$140,$O$11:$O$140,$Q$11:$Q$140,$S$11:$S$140))&gt;$J$2,"",RANK(S109,($C$11:$C$140,$E$11:$E$140,$G$11:$G$140,$I$11:$I$140,$K$11:$K$140,$M$11:$M$140,$O$11:$O$140,$Q$11:$Q$140,$S$11:$S$140)))</f>
        <v/>
      </c>
      <c r="U109" s="1"/>
      <c r="V109" s="27"/>
      <c r="W109" s="27"/>
      <c r="X109" s="27"/>
      <c r="Y109" s="27"/>
      <c r="Z109" s="27"/>
    </row>
    <row r="110" spans="1:26" ht="12.75" customHeight="1" x14ac:dyDescent="0.2">
      <c r="A110" s="1"/>
      <c r="B110" s="72">
        <v>100</v>
      </c>
      <c r="C110" s="73">
        <f t="shared" si="0"/>
        <v>0.04</v>
      </c>
      <c r="D110" s="74" t="str">
        <f>IF(RANK(C110,($C$11:$C$110,$E$11:$E$110,$G$11:$G$110,$I$11:$I$110,$K$11:$K$110,$M$11:$M$110,$O$11:$O$110,$Q$11:$Q$110,$S$11:$S$110))&gt;$J$2,"",RANK(C110,($C$11:$C$110,$E$11:$E$110,$G$11:$G$110,$I$11:$I$110,$K$11:$K$110,$M$11:$M$110,$O$11:$O$110,$Q$11:$Q$110,$S$11:$S$110)))</f>
        <v/>
      </c>
      <c r="E110" s="73">
        <f t="shared" si="1"/>
        <v>0.11</v>
      </c>
      <c r="F110" s="74" t="str">
        <f>IF(RANK(E110,($C$11:$C$140,$E$11:$E$140,$G$11:$G$140,$I$11:$I$140,$K$11:$K$140,$M$11:$M$140,$O$11:$O$140,$Q$11:$Q$140,$S$11:$S$140))&gt;$J$2,"",RANK(E110,($C$11:$C$140,$E$11:$E$140,$G$11:$G$140,$I$11:$I$140,$K$11:$K$140,$M$11:$M$140,$O$11:$O$140,$Q$11:$Q$140,$S$11:$S$140)))</f>
        <v/>
      </c>
      <c r="G110" s="73">
        <f t="shared" si="2"/>
        <v>0.18</v>
      </c>
      <c r="H110" s="74" t="str">
        <f>IF(RANK(G110,($C$11:$C$140,$E$11:$E$140,$G$11:$G$140,$I$11:$I$140,$K$11:$K$140,$M$11:$M$140,$O$11:$O$140,$Q$11:$Q$140,$S$11:$S$140))&gt;$J$2,"",RANK(G110,($C$11:$C$140,$E$11:$E$140,$G$11:$G$140,$I$11:$I$140,$K$11:$K$140,$M$11:$M$140,$O$11:$O$140,$Q$11:$Q$140,$S$11:$S$140)))</f>
        <v/>
      </c>
      <c r="I110" s="73">
        <f t="shared" si="3"/>
        <v>0.1</v>
      </c>
      <c r="J110" s="74" t="str">
        <f>IF(RANK(I110,($C$11:$C$140,$E$11:$E$140,$G$11:$G$140,$I$11:$I$140,$K$11:$K$140,$M$11:$M$140,$O$11:$O$140,$Q$11:$Q$140,$S$11:$S$140))&gt;$J$2,"",RANK(I110,($C$11:$C$140,$E$11:$E$140,$G$11:$G$140,$I$11:$I$140,$K$11:$K$140,$M$11:$M$140,$O$11:$O$140,$Q$11:$Q$140,$S$11:$S$140)))</f>
        <v/>
      </c>
      <c r="K110" s="73">
        <f t="shared" si="4"/>
        <v>0.01</v>
      </c>
      <c r="L110" s="74" t="str">
        <f>IF(RANK(K110,($C$11:$C$140,$E$11:$E$140,$G$11:$G$140,$I$11:$I$140,$K$11:$K$140,$M$11:$M$140,$O$11:$O$140,$Q$11:$Q$140,$S$11:$S$140))&gt;$J$2,"",RANK(K110,($C$11:$C$140,$E$11:$E$140,$G$11:$G$140,$I$11:$I$140,$K$11:$K$140,$M$11:$M$140,$O$11:$O$140,$Q$11:$Q$140,$S$11:$S$140)))</f>
        <v/>
      </c>
      <c r="M110" s="73">
        <f t="shared" si="5"/>
        <v>0</v>
      </c>
      <c r="N110" s="74" t="str">
        <f>IF(RANK(M110,($C$11:$C$140,$E$11:$E$140,$G$11:$G$140,$I$11:$I$140,$K$11:$K$140,$M$11:$M$140,$O$11:$O$140,$Q$11:$Q$140,$S$11:$S$140))&gt;$J$2,"",RANK(M110,($C$11:$C$140,$E$11:$E$140,$G$11:$G$140,$I$11:$I$140,$K$11:$K$140,$M$11:$M$140,$O$11:$O$140,$Q$11:$Q$140,$S$11:$S$140)))</f>
        <v/>
      </c>
      <c r="O110" s="73">
        <f t="shared" si="6"/>
        <v>0</v>
      </c>
      <c r="P110" s="74" t="str">
        <f>IF(RANK(O110,($C$11:$C$140,$E$11:$E$140,$G$11:$G$140,$I$11:$I$140,$K$11:$K$140,$M$11:$M$140,$O$11:$O$140,$Q$11:$Q$140,$S$11:$S$140))&gt;$J$2,"",RANK(O110,($C$11:$C$140,$E$11:$E$140,$G$11:$G$140,$I$11:$I$140,$K$11:$K$140,$M$11:$M$140,$O$11:$O$140,$Q$11:$Q$140,$S$11:$S$140)))</f>
        <v/>
      </c>
      <c r="Q110" s="73">
        <f t="shared" si="7"/>
        <v>0.03</v>
      </c>
      <c r="R110" s="74" t="str">
        <f>IF(RANK(Q110,($C$11:$C$140,$E$11:$E$140,$G$11:$G$140,$I$11:$I$140,$K$11:$K$140,$M$11:$M$140,$O$11:$O$140,$Q$11:$Q$140,$S$11:$S$140))&gt;$J$2,"",RANK(Q110,($C$11:$C$140,$E$11:$E$140,$G$11:$G$140,$I$11:$I$140,$K$11:$K$140,$M$11:$M$140,$O$11:$O$140,$Q$11:$Q$140,$S$11:$S$140)))</f>
        <v/>
      </c>
      <c r="S110" s="73">
        <f t="shared" si="8"/>
        <v>0</v>
      </c>
      <c r="T110" s="75" t="str">
        <f>IF(RANK(S110,($C$11:$C$140,$E$11:$E$140,$G$11:$G$140,$I$11:$I$140,$K$11:$K$140,$M$11:$M$140,$O$11:$O$140,$Q$11:$Q$140,$S$11:$S$140))&gt;$J$2,"",RANK(S110,($C$11:$C$140,$E$11:$E$140,$G$11:$G$140,$I$11:$I$140,$K$11:$K$140,$M$11:$M$140,$O$11:$O$140,$Q$11:$Q$140,$S$11:$S$140)))</f>
        <v/>
      </c>
      <c r="U110" s="1"/>
      <c r="V110" s="27"/>
      <c r="W110" s="27"/>
      <c r="X110" s="27"/>
      <c r="Y110" s="27"/>
      <c r="Z110" s="27"/>
    </row>
    <row r="111" spans="1:26" ht="12.75" customHeight="1" x14ac:dyDescent="0.2">
      <c r="A111" s="1"/>
      <c r="B111" s="72">
        <v>101</v>
      </c>
      <c r="C111" s="73">
        <f t="shared" si="0"/>
        <v>3.9603960396039604E-2</v>
      </c>
      <c r="D111" s="74" t="str">
        <f>IF(RANK(C111,($C$11:$C$140,$E$11:$E$140,$G$11:$G$140,$I$11:$I$140,$K$11:$K$140,$M$11:$M$140,$O$11:$O$140,$Q$11:$Q$140,$S$11:$S$140))&gt;$J$2,"",RANK(C111,($C$11:$C$140,$E$11:$E$140,$G$11:$G$140,$I$11:$I$140,$K$11:$K$140,$M$11:$M$140,$O$11:$O$140,$Q$11:$Q$140,$S$11:$S$140)))</f>
        <v/>
      </c>
      <c r="E111" s="73">
        <f t="shared" si="1"/>
        <v>0.10891089108910891</v>
      </c>
      <c r="F111" s="74" t="str">
        <f>IF(RANK(E111,($C$11:$C$140,$E$11:$E$140,$G$11:$G$140,$I$11:$I$140,$K$11:$K$140,$M$11:$M$140,$O$11:$O$140,$Q$11:$Q$140,$S$11:$S$140))&gt;$J$2,"",RANK(E111,($C$11:$C$140,$E$11:$E$140,$G$11:$G$140,$I$11:$I$140,$K$11:$K$140,$M$11:$M$140,$O$11:$O$140,$Q$11:$Q$140,$S$11:$S$140)))</f>
        <v/>
      </c>
      <c r="G111" s="73">
        <f t="shared" si="2"/>
        <v>0.17821782178217821</v>
      </c>
      <c r="H111" s="74" t="str">
        <f>IF(RANK(G111,($C$11:$C$140,$E$11:$E$140,$G$11:$G$140,$I$11:$I$140,$K$11:$K$140,$M$11:$M$140,$O$11:$O$140,$Q$11:$Q$140,$S$11:$S$140))&gt;$J$2,"",RANK(G111,($C$11:$C$140,$E$11:$E$140,$G$11:$G$140,$I$11:$I$140,$K$11:$K$140,$M$11:$M$140,$O$11:$O$140,$Q$11:$Q$140,$S$11:$S$140)))</f>
        <v/>
      </c>
      <c r="I111" s="73">
        <f t="shared" si="3"/>
        <v>9.9009900990099015E-2</v>
      </c>
      <c r="J111" s="74" t="str">
        <f>IF(RANK(I111,($C$11:$C$140,$E$11:$E$140,$G$11:$G$140,$I$11:$I$140,$K$11:$K$140,$M$11:$M$140,$O$11:$O$140,$Q$11:$Q$140,$S$11:$S$140))&gt;$J$2,"",RANK(I111,($C$11:$C$140,$E$11:$E$140,$G$11:$G$140,$I$11:$I$140,$K$11:$K$140,$M$11:$M$140,$O$11:$O$140,$Q$11:$Q$140,$S$11:$S$140)))</f>
        <v/>
      </c>
      <c r="K111" s="73">
        <f t="shared" si="4"/>
        <v>9.9009900990099011E-3</v>
      </c>
      <c r="L111" s="74" t="str">
        <f>IF(RANK(K111,($C$11:$C$140,$E$11:$E$140,$G$11:$G$140,$I$11:$I$140,$K$11:$K$140,$M$11:$M$140,$O$11:$O$140,$Q$11:$Q$140,$S$11:$S$140))&gt;$J$2,"",RANK(K111,($C$11:$C$140,$E$11:$E$140,$G$11:$G$140,$I$11:$I$140,$K$11:$K$140,$M$11:$M$140,$O$11:$O$140,$Q$11:$Q$140,$S$11:$S$140)))</f>
        <v/>
      </c>
      <c r="M111" s="73">
        <f t="shared" si="5"/>
        <v>0</v>
      </c>
      <c r="N111" s="74" t="str">
        <f>IF(RANK(M111,($C$11:$C$140,$E$11:$E$140,$G$11:$G$140,$I$11:$I$140,$K$11:$K$140,$M$11:$M$140,$O$11:$O$140,$Q$11:$Q$140,$S$11:$S$140))&gt;$J$2,"",RANK(M111,($C$11:$C$140,$E$11:$E$140,$G$11:$G$140,$I$11:$I$140,$K$11:$K$140,$M$11:$M$140,$O$11:$O$140,$Q$11:$Q$140,$S$11:$S$140)))</f>
        <v/>
      </c>
      <c r="O111" s="73">
        <f t="shared" si="6"/>
        <v>0</v>
      </c>
      <c r="P111" s="74" t="str">
        <f>IF(RANK(O111,($C$11:$C$140,$E$11:$E$140,$G$11:$G$140,$I$11:$I$140,$K$11:$K$140,$M$11:$M$140,$O$11:$O$140,$Q$11:$Q$140,$S$11:$S$140))&gt;$J$2,"",RANK(O111,($C$11:$C$140,$E$11:$E$140,$G$11:$G$140,$I$11:$I$140,$K$11:$K$140,$M$11:$M$140,$O$11:$O$140,$Q$11:$Q$140,$S$11:$S$140)))</f>
        <v/>
      </c>
      <c r="Q111" s="73">
        <f t="shared" si="7"/>
        <v>2.9702970297029702E-2</v>
      </c>
      <c r="R111" s="74" t="str">
        <f>IF(RANK(Q111,($C$11:$C$140,$E$11:$E$140,$G$11:$G$140,$I$11:$I$140,$K$11:$K$140,$M$11:$M$140,$O$11:$O$140,$Q$11:$Q$140,$S$11:$S$140))&gt;$J$2,"",RANK(Q111,($C$11:$C$140,$E$11:$E$140,$G$11:$G$140,$I$11:$I$140,$K$11:$K$140,$M$11:$M$140,$O$11:$O$140,$Q$11:$Q$140,$S$11:$S$140)))</f>
        <v/>
      </c>
      <c r="S111" s="73">
        <f t="shared" si="8"/>
        <v>0</v>
      </c>
      <c r="T111" s="75" t="str">
        <f>IF(RANK(S111,($C$11:$C$140,$E$11:$E$140,$G$11:$G$140,$I$11:$I$140,$K$11:$K$140,$M$11:$M$140,$O$11:$O$140,$Q$11:$Q$140,$S$11:$S$140))&gt;$J$2,"",RANK(S111,($C$11:$C$140,$E$11:$E$140,$G$11:$G$140,$I$11:$I$140,$K$11:$K$140,$M$11:$M$140,$O$11:$O$140,$Q$11:$Q$140,$S$11:$S$140)))</f>
        <v/>
      </c>
      <c r="U111" s="1"/>
      <c r="V111" s="27"/>
      <c r="W111" s="27"/>
      <c r="X111" s="27"/>
      <c r="Y111" s="27"/>
      <c r="Z111" s="27"/>
    </row>
    <row r="112" spans="1:26" ht="12.75" customHeight="1" x14ac:dyDescent="0.2">
      <c r="A112" s="1"/>
      <c r="B112" s="72">
        <v>102</v>
      </c>
      <c r="C112" s="73">
        <f t="shared" si="0"/>
        <v>3.9215686274509803E-2</v>
      </c>
      <c r="D112" s="74" t="str">
        <f>IF(RANK(C112,($C$11:$C$140,$E$11:$E$140,$G$11:$G$140,$I$11:$I$140,$K$11:$K$140,$M$11:$M$140,$O$11:$O$140,$Q$11:$Q$140,$S$11:$S$140))&gt;$J$2,"",RANK(C112,($C$11:$C$140,$E$11:$E$140,$G$11:$G$140,$I$11:$I$140,$K$11:$K$140,$M$11:$M$140,$O$11:$O$140,$Q$11:$Q$140,$S$11:$S$140)))</f>
        <v/>
      </c>
      <c r="E112" s="73">
        <f t="shared" si="1"/>
        <v>0.10784313725490197</v>
      </c>
      <c r="F112" s="74" t="str">
        <f>IF(RANK(E112,($C$11:$C$140,$E$11:$E$140,$G$11:$G$140,$I$11:$I$140,$K$11:$K$140,$M$11:$M$140,$O$11:$O$140,$Q$11:$Q$140,$S$11:$S$140))&gt;$J$2,"",RANK(E112,($C$11:$C$140,$E$11:$E$140,$G$11:$G$140,$I$11:$I$140,$K$11:$K$140,$M$11:$M$140,$O$11:$O$140,$Q$11:$Q$140,$S$11:$S$140)))</f>
        <v/>
      </c>
      <c r="G112" s="73">
        <f t="shared" si="2"/>
        <v>0.17647058823529413</v>
      </c>
      <c r="H112" s="74" t="str">
        <f>IF(RANK(G112,($C$11:$C$140,$E$11:$E$140,$G$11:$G$140,$I$11:$I$140,$K$11:$K$140,$M$11:$M$140,$O$11:$O$140,$Q$11:$Q$140,$S$11:$S$140))&gt;$J$2,"",RANK(G112,($C$11:$C$140,$E$11:$E$140,$G$11:$G$140,$I$11:$I$140,$K$11:$K$140,$M$11:$M$140,$O$11:$O$140,$Q$11:$Q$140,$S$11:$S$140)))</f>
        <v/>
      </c>
      <c r="I112" s="73">
        <f t="shared" si="3"/>
        <v>9.8039215686274508E-2</v>
      </c>
      <c r="J112" s="74" t="str">
        <f>IF(RANK(I112,($C$11:$C$140,$E$11:$E$140,$G$11:$G$140,$I$11:$I$140,$K$11:$K$140,$M$11:$M$140,$O$11:$O$140,$Q$11:$Q$140,$S$11:$S$140))&gt;$J$2,"",RANK(I112,($C$11:$C$140,$E$11:$E$140,$G$11:$G$140,$I$11:$I$140,$K$11:$K$140,$M$11:$M$140,$O$11:$O$140,$Q$11:$Q$140,$S$11:$S$140)))</f>
        <v/>
      </c>
      <c r="K112" s="73">
        <f t="shared" si="4"/>
        <v>9.8039215686274508E-3</v>
      </c>
      <c r="L112" s="74" t="str">
        <f>IF(RANK(K112,($C$11:$C$140,$E$11:$E$140,$G$11:$G$140,$I$11:$I$140,$K$11:$K$140,$M$11:$M$140,$O$11:$O$140,$Q$11:$Q$140,$S$11:$S$140))&gt;$J$2,"",RANK(K112,($C$11:$C$140,$E$11:$E$140,$G$11:$G$140,$I$11:$I$140,$K$11:$K$140,$M$11:$M$140,$O$11:$O$140,$Q$11:$Q$140,$S$11:$S$140)))</f>
        <v/>
      </c>
      <c r="M112" s="73">
        <f t="shared" si="5"/>
        <v>0</v>
      </c>
      <c r="N112" s="74" t="str">
        <f>IF(RANK(M112,($C$11:$C$140,$E$11:$E$140,$G$11:$G$140,$I$11:$I$140,$K$11:$K$140,$M$11:$M$140,$O$11:$O$140,$Q$11:$Q$140,$S$11:$S$140))&gt;$J$2,"",RANK(M112,($C$11:$C$140,$E$11:$E$140,$G$11:$G$140,$I$11:$I$140,$K$11:$K$140,$M$11:$M$140,$O$11:$O$140,$Q$11:$Q$140,$S$11:$S$140)))</f>
        <v/>
      </c>
      <c r="O112" s="73">
        <f t="shared" si="6"/>
        <v>0</v>
      </c>
      <c r="P112" s="74" t="str">
        <f>IF(RANK(O112,($C$11:$C$140,$E$11:$E$140,$G$11:$G$140,$I$11:$I$140,$K$11:$K$140,$M$11:$M$140,$O$11:$O$140,$Q$11:$Q$140,$S$11:$S$140))&gt;$J$2,"",RANK(O112,($C$11:$C$140,$E$11:$E$140,$G$11:$G$140,$I$11:$I$140,$K$11:$K$140,$M$11:$M$140,$O$11:$O$140,$Q$11:$Q$140,$S$11:$S$140)))</f>
        <v/>
      </c>
      <c r="Q112" s="73">
        <f t="shared" si="7"/>
        <v>2.9411764705882353E-2</v>
      </c>
      <c r="R112" s="74" t="str">
        <f>IF(RANK(Q112,($C$11:$C$140,$E$11:$E$140,$G$11:$G$140,$I$11:$I$140,$K$11:$K$140,$M$11:$M$140,$O$11:$O$140,$Q$11:$Q$140,$S$11:$S$140))&gt;$J$2,"",RANK(Q112,($C$11:$C$140,$E$11:$E$140,$G$11:$G$140,$I$11:$I$140,$K$11:$K$140,$M$11:$M$140,$O$11:$O$140,$Q$11:$Q$140,$S$11:$S$140)))</f>
        <v/>
      </c>
      <c r="S112" s="73">
        <f t="shared" si="8"/>
        <v>0</v>
      </c>
      <c r="T112" s="75" t="str">
        <f>IF(RANK(S112,($C$11:$C$140,$E$11:$E$140,$G$11:$G$140,$I$11:$I$140,$K$11:$K$140,$M$11:$M$140,$O$11:$O$140,$Q$11:$Q$140,$S$11:$S$140))&gt;$J$2,"",RANK(S112,($C$11:$C$140,$E$11:$E$140,$G$11:$G$140,$I$11:$I$140,$K$11:$K$140,$M$11:$M$140,$O$11:$O$140,$Q$11:$Q$140,$S$11:$S$140)))</f>
        <v/>
      </c>
      <c r="U112" s="1"/>
      <c r="V112" s="27"/>
      <c r="W112" s="27"/>
      <c r="X112" s="27"/>
      <c r="Y112" s="27"/>
      <c r="Z112" s="27"/>
    </row>
    <row r="113" spans="1:26" ht="12.75" customHeight="1" x14ac:dyDescent="0.2">
      <c r="A113" s="1"/>
      <c r="B113" s="72">
        <v>103</v>
      </c>
      <c r="C113" s="73">
        <f t="shared" si="0"/>
        <v>3.8834951456310676E-2</v>
      </c>
      <c r="D113" s="74" t="str">
        <f>IF(RANK(C113,($C$11:$C$140,$E$11:$E$140,$G$11:$G$140,$I$11:$I$140,$K$11:$K$140,$M$11:$M$140,$O$11:$O$140,$Q$11:$Q$140,$S$11:$S$140))&gt;$J$2,"",RANK(C113,($C$11:$C$140,$E$11:$E$140,$G$11:$G$140,$I$11:$I$140,$K$11:$K$140,$M$11:$M$140,$O$11:$O$140,$Q$11:$Q$140,$S$11:$S$140)))</f>
        <v/>
      </c>
      <c r="E113" s="73">
        <f t="shared" si="1"/>
        <v>0.10679611650485436</v>
      </c>
      <c r="F113" s="74" t="str">
        <f>IF(RANK(E113,($C$11:$C$140,$E$11:$E$140,$G$11:$G$140,$I$11:$I$140,$K$11:$K$140,$M$11:$M$140,$O$11:$O$140,$Q$11:$Q$140,$S$11:$S$140))&gt;$J$2,"",RANK(E113,($C$11:$C$140,$E$11:$E$140,$G$11:$G$140,$I$11:$I$140,$K$11:$K$140,$M$11:$M$140,$O$11:$O$140,$Q$11:$Q$140,$S$11:$S$140)))</f>
        <v/>
      </c>
      <c r="G113" s="73">
        <f t="shared" si="2"/>
        <v>0.17475728155339806</v>
      </c>
      <c r="H113" s="74" t="str">
        <f>IF(RANK(G113,($C$11:$C$140,$E$11:$E$140,$G$11:$G$140,$I$11:$I$140,$K$11:$K$140,$M$11:$M$140,$O$11:$O$140,$Q$11:$Q$140,$S$11:$S$140))&gt;$J$2,"",RANK(G113,($C$11:$C$140,$E$11:$E$140,$G$11:$G$140,$I$11:$I$140,$K$11:$K$140,$M$11:$M$140,$O$11:$O$140,$Q$11:$Q$140,$S$11:$S$140)))</f>
        <v/>
      </c>
      <c r="I113" s="73">
        <f t="shared" si="3"/>
        <v>9.7087378640776698E-2</v>
      </c>
      <c r="J113" s="74" t="str">
        <f>IF(RANK(I113,($C$11:$C$140,$E$11:$E$140,$G$11:$G$140,$I$11:$I$140,$K$11:$K$140,$M$11:$M$140,$O$11:$O$140,$Q$11:$Q$140,$S$11:$S$140))&gt;$J$2,"",RANK(I113,($C$11:$C$140,$E$11:$E$140,$G$11:$G$140,$I$11:$I$140,$K$11:$K$140,$M$11:$M$140,$O$11:$O$140,$Q$11:$Q$140,$S$11:$S$140)))</f>
        <v/>
      </c>
      <c r="K113" s="73">
        <f t="shared" si="4"/>
        <v>9.7087378640776691E-3</v>
      </c>
      <c r="L113" s="74" t="str">
        <f>IF(RANK(K113,($C$11:$C$140,$E$11:$E$140,$G$11:$G$140,$I$11:$I$140,$K$11:$K$140,$M$11:$M$140,$O$11:$O$140,$Q$11:$Q$140,$S$11:$S$140))&gt;$J$2,"",RANK(K113,($C$11:$C$140,$E$11:$E$140,$G$11:$G$140,$I$11:$I$140,$K$11:$K$140,$M$11:$M$140,$O$11:$O$140,$Q$11:$Q$140,$S$11:$S$140)))</f>
        <v/>
      </c>
      <c r="M113" s="73">
        <f t="shared" si="5"/>
        <v>0</v>
      </c>
      <c r="N113" s="74" t="str">
        <f>IF(RANK(M113,($C$11:$C$140,$E$11:$E$140,$G$11:$G$140,$I$11:$I$140,$K$11:$K$140,$M$11:$M$140,$O$11:$O$140,$Q$11:$Q$140,$S$11:$S$140))&gt;$J$2,"",RANK(M113,($C$11:$C$140,$E$11:$E$140,$G$11:$G$140,$I$11:$I$140,$K$11:$K$140,$M$11:$M$140,$O$11:$O$140,$Q$11:$Q$140,$S$11:$S$140)))</f>
        <v/>
      </c>
      <c r="O113" s="73">
        <f t="shared" si="6"/>
        <v>0</v>
      </c>
      <c r="P113" s="74" t="str">
        <f>IF(RANK(O113,($C$11:$C$140,$E$11:$E$140,$G$11:$G$140,$I$11:$I$140,$K$11:$K$140,$M$11:$M$140,$O$11:$O$140,$Q$11:$Q$140,$S$11:$S$140))&gt;$J$2,"",RANK(O113,($C$11:$C$140,$E$11:$E$140,$G$11:$G$140,$I$11:$I$140,$K$11:$K$140,$M$11:$M$140,$O$11:$O$140,$Q$11:$Q$140,$S$11:$S$140)))</f>
        <v/>
      </c>
      <c r="Q113" s="73">
        <f t="shared" si="7"/>
        <v>2.9126213592233011E-2</v>
      </c>
      <c r="R113" s="74" t="str">
        <f>IF(RANK(Q113,($C$11:$C$140,$E$11:$E$140,$G$11:$G$140,$I$11:$I$140,$K$11:$K$140,$M$11:$M$140,$O$11:$O$140,$Q$11:$Q$140,$S$11:$S$140))&gt;$J$2,"",RANK(Q113,($C$11:$C$140,$E$11:$E$140,$G$11:$G$140,$I$11:$I$140,$K$11:$K$140,$M$11:$M$140,$O$11:$O$140,$Q$11:$Q$140,$S$11:$S$140)))</f>
        <v/>
      </c>
      <c r="S113" s="73">
        <f t="shared" si="8"/>
        <v>0</v>
      </c>
      <c r="T113" s="75" t="str">
        <f>IF(RANK(S113,($C$11:$C$140,$E$11:$E$140,$G$11:$G$140,$I$11:$I$140,$K$11:$K$140,$M$11:$M$140,$O$11:$O$140,$Q$11:$Q$140,$S$11:$S$140))&gt;$J$2,"",RANK(S113,($C$11:$C$140,$E$11:$E$140,$G$11:$G$140,$I$11:$I$140,$K$11:$K$140,$M$11:$M$140,$O$11:$O$140,$Q$11:$Q$140,$S$11:$S$140)))</f>
        <v/>
      </c>
      <c r="U113" s="1"/>
      <c r="V113" s="27"/>
      <c r="W113" s="27"/>
      <c r="X113" s="27"/>
      <c r="Y113" s="27"/>
      <c r="Z113" s="27"/>
    </row>
    <row r="114" spans="1:26" ht="12.75" customHeight="1" x14ac:dyDescent="0.2">
      <c r="A114" s="1"/>
      <c r="B114" s="72">
        <v>104</v>
      </c>
      <c r="C114" s="73">
        <f t="shared" si="0"/>
        <v>3.8461538461538464E-2</v>
      </c>
      <c r="D114" s="74" t="str">
        <f>IF(RANK(C114,($C$11:$C$140,$E$11:$E$140,$G$11:$G$140,$I$11:$I$140,$K$11:$K$140,$M$11:$M$140,$O$11:$O$140,$Q$11:$Q$140,$S$11:$S$140))&gt;$J$2,"",RANK(C114,($C$11:$C$140,$E$11:$E$140,$G$11:$G$140,$I$11:$I$140,$K$11:$K$140,$M$11:$M$140,$O$11:$O$140,$Q$11:$Q$140,$S$11:$S$140)))</f>
        <v/>
      </c>
      <c r="E114" s="73">
        <f t="shared" si="1"/>
        <v>0.10576923076923077</v>
      </c>
      <c r="F114" s="74" t="str">
        <f>IF(RANK(E114,($C$11:$C$140,$E$11:$E$140,$G$11:$G$140,$I$11:$I$140,$K$11:$K$140,$M$11:$M$140,$O$11:$O$140,$Q$11:$Q$140,$S$11:$S$140))&gt;$J$2,"",RANK(E114,($C$11:$C$140,$E$11:$E$140,$G$11:$G$140,$I$11:$I$140,$K$11:$K$140,$M$11:$M$140,$O$11:$O$140,$Q$11:$Q$140,$S$11:$S$140)))</f>
        <v/>
      </c>
      <c r="G114" s="73">
        <f t="shared" si="2"/>
        <v>0.17307692307692307</v>
      </c>
      <c r="H114" s="74" t="str">
        <f>IF(RANK(G114,($C$11:$C$140,$E$11:$E$140,$G$11:$G$140,$I$11:$I$140,$K$11:$K$140,$M$11:$M$140,$O$11:$O$140,$Q$11:$Q$140,$S$11:$S$140))&gt;$J$2,"",RANK(G114,($C$11:$C$140,$E$11:$E$140,$G$11:$G$140,$I$11:$I$140,$K$11:$K$140,$M$11:$M$140,$O$11:$O$140,$Q$11:$Q$140,$S$11:$S$140)))</f>
        <v/>
      </c>
      <c r="I114" s="73">
        <f t="shared" si="3"/>
        <v>9.6153846153846159E-2</v>
      </c>
      <c r="J114" s="74" t="str">
        <f>IF(RANK(I114,($C$11:$C$140,$E$11:$E$140,$G$11:$G$140,$I$11:$I$140,$K$11:$K$140,$M$11:$M$140,$O$11:$O$140,$Q$11:$Q$140,$S$11:$S$140))&gt;$J$2,"",RANK(I114,($C$11:$C$140,$E$11:$E$140,$G$11:$G$140,$I$11:$I$140,$K$11:$K$140,$M$11:$M$140,$O$11:$O$140,$Q$11:$Q$140,$S$11:$S$140)))</f>
        <v/>
      </c>
      <c r="K114" s="73">
        <f t="shared" si="4"/>
        <v>9.6153846153846159E-3</v>
      </c>
      <c r="L114" s="74" t="str">
        <f>IF(RANK(K114,($C$11:$C$140,$E$11:$E$140,$G$11:$G$140,$I$11:$I$140,$K$11:$K$140,$M$11:$M$140,$O$11:$O$140,$Q$11:$Q$140,$S$11:$S$140))&gt;$J$2,"",RANK(K114,($C$11:$C$140,$E$11:$E$140,$G$11:$G$140,$I$11:$I$140,$K$11:$K$140,$M$11:$M$140,$O$11:$O$140,$Q$11:$Q$140,$S$11:$S$140)))</f>
        <v/>
      </c>
      <c r="M114" s="73">
        <f t="shared" si="5"/>
        <v>0</v>
      </c>
      <c r="N114" s="74" t="str">
        <f>IF(RANK(M114,($C$11:$C$140,$E$11:$E$140,$G$11:$G$140,$I$11:$I$140,$K$11:$K$140,$M$11:$M$140,$O$11:$O$140,$Q$11:$Q$140,$S$11:$S$140))&gt;$J$2,"",RANK(M114,($C$11:$C$140,$E$11:$E$140,$G$11:$G$140,$I$11:$I$140,$K$11:$K$140,$M$11:$M$140,$O$11:$O$140,$Q$11:$Q$140,$S$11:$S$140)))</f>
        <v/>
      </c>
      <c r="O114" s="73">
        <f t="shared" si="6"/>
        <v>0</v>
      </c>
      <c r="P114" s="74" t="str">
        <f>IF(RANK(O114,($C$11:$C$140,$E$11:$E$140,$G$11:$G$140,$I$11:$I$140,$K$11:$K$140,$M$11:$M$140,$O$11:$O$140,$Q$11:$Q$140,$S$11:$S$140))&gt;$J$2,"",RANK(O114,($C$11:$C$140,$E$11:$E$140,$G$11:$G$140,$I$11:$I$140,$K$11:$K$140,$M$11:$M$140,$O$11:$O$140,$Q$11:$Q$140,$S$11:$S$140)))</f>
        <v/>
      </c>
      <c r="Q114" s="73">
        <f t="shared" si="7"/>
        <v>2.8846153846153848E-2</v>
      </c>
      <c r="R114" s="74" t="str">
        <f>IF(RANK(Q114,($C$11:$C$140,$E$11:$E$140,$G$11:$G$140,$I$11:$I$140,$K$11:$K$140,$M$11:$M$140,$O$11:$O$140,$Q$11:$Q$140,$S$11:$S$140))&gt;$J$2,"",RANK(Q114,($C$11:$C$140,$E$11:$E$140,$G$11:$G$140,$I$11:$I$140,$K$11:$K$140,$M$11:$M$140,$O$11:$O$140,$Q$11:$Q$140,$S$11:$S$140)))</f>
        <v/>
      </c>
      <c r="S114" s="73">
        <f t="shared" si="8"/>
        <v>0</v>
      </c>
      <c r="T114" s="75" t="str">
        <f>IF(RANK(S114,($C$11:$C$140,$E$11:$E$140,$G$11:$G$140,$I$11:$I$140,$K$11:$K$140,$M$11:$M$140,$O$11:$O$140,$Q$11:$Q$140,$S$11:$S$140))&gt;$J$2,"",RANK(S114,($C$11:$C$140,$E$11:$E$140,$G$11:$G$140,$I$11:$I$140,$K$11:$K$140,$M$11:$M$140,$O$11:$O$140,$Q$11:$Q$140,$S$11:$S$140)))</f>
        <v/>
      </c>
      <c r="U114" s="1"/>
      <c r="V114" s="27"/>
      <c r="W114" s="27"/>
      <c r="X114" s="27"/>
      <c r="Y114" s="27"/>
      <c r="Z114" s="27"/>
    </row>
    <row r="115" spans="1:26" ht="12.75" customHeight="1" x14ac:dyDescent="0.2">
      <c r="A115" s="1"/>
      <c r="B115" s="72">
        <v>105</v>
      </c>
      <c r="C115" s="73">
        <f t="shared" si="0"/>
        <v>3.8095238095238099E-2</v>
      </c>
      <c r="D115" s="74" t="str">
        <f>IF(RANK(C115,($C$11:$C$140,$E$11:$E$140,$G$11:$G$140,$I$11:$I$140,$K$11:$K$140,$M$11:$M$140,$O$11:$O$140,$Q$11:$Q$140,$S$11:$S$140))&gt;$J$2,"",RANK(C115,($C$11:$C$140,$E$11:$E$140,$G$11:$G$140,$I$11:$I$140,$K$11:$K$140,$M$11:$M$140,$O$11:$O$140,$Q$11:$Q$140,$S$11:$S$140)))</f>
        <v/>
      </c>
      <c r="E115" s="73">
        <f t="shared" si="1"/>
        <v>0.10476190476190476</v>
      </c>
      <c r="F115" s="74" t="str">
        <f>IF(RANK(E115,($C$11:$C$140,$E$11:$E$140,$G$11:$G$140,$I$11:$I$140,$K$11:$K$140,$M$11:$M$140,$O$11:$O$140,$Q$11:$Q$140,$S$11:$S$140))&gt;$J$2,"",RANK(E115,($C$11:$C$140,$E$11:$E$140,$G$11:$G$140,$I$11:$I$140,$K$11:$K$140,$M$11:$M$140,$O$11:$O$140,$Q$11:$Q$140,$S$11:$S$140)))</f>
        <v/>
      </c>
      <c r="G115" s="73">
        <f t="shared" si="2"/>
        <v>0.17142857142857143</v>
      </c>
      <c r="H115" s="74" t="str">
        <f>IF(RANK(G115,($C$11:$C$140,$E$11:$E$140,$G$11:$G$140,$I$11:$I$140,$K$11:$K$140,$M$11:$M$140,$O$11:$O$140,$Q$11:$Q$140,$S$11:$S$140))&gt;$J$2,"",RANK(G115,($C$11:$C$140,$E$11:$E$140,$G$11:$G$140,$I$11:$I$140,$K$11:$K$140,$M$11:$M$140,$O$11:$O$140,$Q$11:$Q$140,$S$11:$S$140)))</f>
        <v/>
      </c>
      <c r="I115" s="73">
        <f t="shared" si="3"/>
        <v>9.5238095238095233E-2</v>
      </c>
      <c r="J115" s="74" t="str">
        <f>IF(RANK(I115,($C$11:$C$140,$E$11:$E$140,$G$11:$G$140,$I$11:$I$140,$K$11:$K$140,$M$11:$M$140,$O$11:$O$140,$Q$11:$Q$140,$S$11:$S$140))&gt;$J$2,"",RANK(I115,($C$11:$C$140,$E$11:$E$140,$G$11:$G$140,$I$11:$I$140,$K$11:$K$140,$M$11:$M$140,$O$11:$O$140,$Q$11:$Q$140,$S$11:$S$140)))</f>
        <v/>
      </c>
      <c r="K115" s="73">
        <f t="shared" si="4"/>
        <v>9.5238095238095247E-3</v>
      </c>
      <c r="L115" s="74" t="str">
        <f>IF(RANK(K115,($C$11:$C$140,$E$11:$E$140,$G$11:$G$140,$I$11:$I$140,$K$11:$K$140,$M$11:$M$140,$O$11:$O$140,$Q$11:$Q$140,$S$11:$S$140))&gt;$J$2,"",RANK(K115,($C$11:$C$140,$E$11:$E$140,$G$11:$G$140,$I$11:$I$140,$K$11:$K$140,$M$11:$M$140,$O$11:$O$140,$Q$11:$Q$140,$S$11:$S$140)))</f>
        <v/>
      </c>
      <c r="M115" s="73">
        <f t="shared" si="5"/>
        <v>0</v>
      </c>
      <c r="N115" s="74" t="str">
        <f>IF(RANK(M115,($C$11:$C$140,$E$11:$E$140,$G$11:$G$140,$I$11:$I$140,$K$11:$K$140,$M$11:$M$140,$O$11:$O$140,$Q$11:$Q$140,$S$11:$S$140))&gt;$J$2,"",RANK(M115,($C$11:$C$140,$E$11:$E$140,$G$11:$G$140,$I$11:$I$140,$K$11:$K$140,$M$11:$M$140,$O$11:$O$140,$Q$11:$Q$140,$S$11:$S$140)))</f>
        <v/>
      </c>
      <c r="O115" s="73">
        <f t="shared" si="6"/>
        <v>0</v>
      </c>
      <c r="P115" s="74" t="str">
        <f>IF(RANK(O115,($C$11:$C$140,$E$11:$E$140,$G$11:$G$140,$I$11:$I$140,$K$11:$K$140,$M$11:$M$140,$O$11:$O$140,$Q$11:$Q$140,$S$11:$S$140))&gt;$J$2,"",RANK(O115,($C$11:$C$140,$E$11:$E$140,$G$11:$G$140,$I$11:$I$140,$K$11:$K$140,$M$11:$M$140,$O$11:$O$140,$Q$11:$Q$140,$S$11:$S$140)))</f>
        <v/>
      </c>
      <c r="Q115" s="73">
        <f t="shared" si="7"/>
        <v>2.8571428571428571E-2</v>
      </c>
      <c r="R115" s="74" t="str">
        <f>IF(RANK(Q115,($C$11:$C$140,$E$11:$E$140,$G$11:$G$140,$I$11:$I$140,$K$11:$K$140,$M$11:$M$140,$O$11:$O$140,$Q$11:$Q$140,$S$11:$S$140))&gt;$J$2,"",RANK(Q115,($C$11:$C$140,$E$11:$E$140,$G$11:$G$140,$I$11:$I$140,$K$11:$K$140,$M$11:$M$140,$O$11:$O$140,$Q$11:$Q$140,$S$11:$S$140)))</f>
        <v/>
      </c>
      <c r="S115" s="73">
        <f t="shared" si="8"/>
        <v>0</v>
      </c>
      <c r="T115" s="75" t="str">
        <f>IF(RANK(S115,($C$11:$C$140,$E$11:$E$140,$G$11:$G$140,$I$11:$I$140,$K$11:$K$140,$M$11:$M$140,$O$11:$O$140,$Q$11:$Q$140,$S$11:$S$140))&gt;$J$2,"",RANK(S115,($C$11:$C$140,$E$11:$E$140,$G$11:$G$140,$I$11:$I$140,$K$11:$K$140,$M$11:$M$140,$O$11:$O$140,$Q$11:$Q$140,$S$11:$S$140)))</f>
        <v/>
      </c>
      <c r="U115" s="1"/>
      <c r="V115" s="27"/>
      <c r="W115" s="27"/>
      <c r="X115" s="27"/>
      <c r="Y115" s="27"/>
      <c r="Z115" s="27"/>
    </row>
    <row r="116" spans="1:26" ht="12.75" customHeight="1" x14ac:dyDescent="0.2">
      <c r="A116" s="1"/>
      <c r="B116" s="72">
        <v>106</v>
      </c>
      <c r="C116" s="73">
        <f t="shared" si="0"/>
        <v>3.7735849056603772E-2</v>
      </c>
      <c r="D116" s="74" t="str">
        <f>IF(RANK(C116,($C$11:$C$140,$E$11:$E$140,$G$11:$G$140,$I$11:$I$140,$K$11:$K$140,$M$11:$M$140,$O$11:$O$140,$Q$11:$Q$140,$S$11:$S$140))&gt;$J$2,"",RANK(C116,($C$11:$C$140,$E$11:$E$140,$G$11:$G$140,$I$11:$I$140,$K$11:$K$140,$M$11:$M$140,$O$11:$O$140,$Q$11:$Q$140,$S$11:$S$140)))</f>
        <v/>
      </c>
      <c r="E116" s="73">
        <f t="shared" si="1"/>
        <v>0.10377358490566038</v>
      </c>
      <c r="F116" s="74" t="str">
        <f>IF(RANK(E116,($C$11:$C$140,$E$11:$E$140,$G$11:$G$140,$I$11:$I$140,$K$11:$K$140,$M$11:$M$140,$O$11:$O$140,$Q$11:$Q$140,$S$11:$S$140))&gt;$J$2,"",RANK(E116,($C$11:$C$140,$E$11:$E$140,$G$11:$G$140,$I$11:$I$140,$K$11:$K$140,$M$11:$M$140,$O$11:$O$140,$Q$11:$Q$140,$S$11:$S$140)))</f>
        <v/>
      </c>
      <c r="G116" s="73">
        <f t="shared" si="2"/>
        <v>0.16981132075471697</v>
      </c>
      <c r="H116" s="74" t="str">
        <f>IF(RANK(G116,($C$11:$C$140,$E$11:$E$140,$G$11:$G$140,$I$11:$I$140,$K$11:$K$140,$M$11:$M$140,$O$11:$O$140,$Q$11:$Q$140,$S$11:$S$140))&gt;$J$2,"",RANK(G116,($C$11:$C$140,$E$11:$E$140,$G$11:$G$140,$I$11:$I$140,$K$11:$K$140,$M$11:$M$140,$O$11:$O$140,$Q$11:$Q$140,$S$11:$S$140)))</f>
        <v/>
      </c>
      <c r="I116" s="73">
        <f t="shared" si="3"/>
        <v>9.4339622641509441E-2</v>
      </c>
      <c r="J116" s="74" t="str">
        <f>IF(RANK(I116,($C$11:$C$140,$E$11:$E$140,$G$11:$G$140,$I$11:$I$140,$K$11:$K$140,$M$11:$M$140,$O$11:$O$140,$Q$11:$Q$140,$S$11:$S$140))&gt;$J$2,"",RANK(I116,($C$11:$C$140,$E$11:$E$140,$G$11:$G$140,$I$11:$I$140,$K$11:$K$140,$M$11:$M$140,$O$11:$O$140,$Q$11:$Q$140,$S$11:$S$140)))</f>
        <v/>
      </c>
      <c r="K116" s="73">
        <f t="shared" si="4"/>
        <v>9.433962264150943E-3</v>
      </c>
      <c r="L116" s="74" t="str">
        <f>IF(RANK(K116,($C$11:$C$140,$E$11:$E$140,$G$11:$G$140,$I$11:$I$140,$K$11:$K$140,$M$11:$M$140,$O$11:$O$140,$Q$11:$Q$140,$S$11:$S$140))&gt;$J$2,"",RANK(K116,($C$11:$C$140,$E$11:$E$140,$G$11:$G$140,$I$11:$I$140,$K$11:$K$140,$M$11:$M$140,$O$11:$O$140,$Q$11:$Q$140,$S$11:$S$140)))</f>
        <v/>
      </c>
      <c r="M116" s="73">
        <f t="shared" si="5"/>
        <v>0</v>
      </c>
      <c r="N116" s="74" t="str">
        <f>IF(RANK(M116,($C$11:$C$140,$E$11:$E$140,$G$11:$G$140,$I$11:$I$140,$K$11:$K$140,$M$11:$M$140,$O$11:$O$140,$Q$11:$Q$140,$S$11:$S$140))&gt;$J$2,"",RANK(M116,($C$11:$C$140,$E$11:$E$140,$G$11:$G$140,$I$11:$I$140,$K$11:$K$140,$M$11:$M$140,$O$11:$O$140,$Q$11:$Q$140,$S$11:$S$140)))</f>
        <v/>
      </c>
      <c r="O116" s="73">
        <f t="shared" si="6"/>
        <v>0</v>
      </c>
      <c r="P116" s="74" t="str">
        <f>IF(RANK(O116,($C$11:$C$140,$E$11:$E$140,$G$11:$G$140,$I$11:$I$140,$K$11:$K$140,$M$11:$M$140,$O$11:$O$140,$Q$11:$Q$140,$S$11:$S$140))&gt;$J$2,"",RANK(O116,($C$11:$C$140,$E$11:$E$140,$G$11:$G$140,$I$11:$I$140,$K$11:$K$140,$M$11:$M$140,$O$11:$O$140,$Q$11:$Q$140,$S$11:$S$140)))</f>
        <v/>
      </c>
      <c r="Q116" s="73">
        <f t="shared" si="7"/>
        <v>2.8301886792452831E-2</v>
      </c>
      <c r="R116" s="74" t="str">
        <f>IF(RANK(Q116,($C$11:$C$140,$E$11:$E$140,$G$11:$G$140,$I$11:$I$140,$K$11:$K$140,$M$11:$M$140,$O$11:$O$140,$Q$11:$Q$140,$S$11:$S$140))&gt;$J$2,"",RANK(Q116,($C$11:$C$140,$E$11:$E$140,$G$11:$G$140,$I$11:$I$140,$K$11:$K$140,$M$11:$M$140,$O$11:$O$140,$Q$11:$Q$140,$S$11:$S$140)))</f>
        <v/>
      </c>
      <c r="S116" s="73">
        <f t="shared" si="8"/>
        <v>0</v>
      </c>
      <c r="T116" s="75" t="str">
        <f>IF(RANK(S116,($C$11:$C$140,$E$11:$E$140,$G$11:$G$140,$I$11:$I$140,$K$11:$K$140,$M$11:$M$140,$O$11:$O$140,$Q$11:$Q$140,$S$11:$S$140))&gt;$J$2,"",RANK(S116,($C$11:$C$140,$E$11:$E$140,$G$11:$G$140,$I$11:$I$140,$K$11:$K$140,$M$11:$M$140,$O$11:$O$140,$Q$11:$Q$140,$S$11:$S$140)))</f>
        <v/>
      </c>
      <c r="U116" s="1"/>
      <c r="V116" s="27"/>
      <c r="W116" s="27"/>
      <c r="X116" s="27"/>
      <c r="Y116" s="27"/>
      <c r="Z116" s="27"/>
    </row>
    <row r="117" spans="1:26" ht="12.75" customHeight="1" x14ac:dyDescent="0.2">
      <c r="A117" s="1"/>
      <c r="B117" s="72">
        <v>107</v>
      </c>
      <c r="C117" s="73">
        <f t="shared" si="0"/>
        <v>3.7383177570093455E-2</v>
      </c>
      <c r="D117" s="74" t="str">
        <f>IF(RANK(C117,($C$11:$C$140,$E$11:$E$140,$G$11:$G$140,$I$11:$I$140,$K$11:$K$140,$M$11:$M$140,$O$11:$O$140,$Q$11:$Q$140,$S$11:$S$140))&gt;$J$2,"",RANK(C117,($C$11:$C$140,$E$11:$E$140,$G$11:$G$140,$I$11:$I$140,$K$11:$K$140,$M$11:$M$140,$O$11:$O$140,$Q$11:$Q$140,$S$11:$S$140)))</f>
        <v/>
      </c>
      <c r="E117" s="73">
        <f t="shared" si="1"/>
        <v>0.10280373831775701</v>
      </c>
      <c r="F117" s="74" t="str">
        <f>IF(RANK(E117,($C$11:$C$140,$E$11:$E$140,$G$11:$G$140,$I$11:$I$140,$K$11:$K$140,$M$11:$M$140,$O$11:$O$140,$Q$11:$Q$140,$S$11:$S$140))&gt;$J$2,"",RANK(E117,($C$11:$C$140,$E$11:$E$140,$G$11:$G$140,$I$11:$I$140,$K$11:$K$140,$M$11:$M$140,$O$11:$O$140,$Q$11:$Q$140,$S$11:$S$140)))</f>
        <v/>
      </c>
      <c r="G117" s="73">
        <f t="shared" si="2"/>
        <v>0.16822429906542055</v>
      </c>
      <c r="H117" s="74" t="str">
        <f>IF(RANK(G117,($C$11:$C$140,$E$11:$E$140,$G$11:$G$140,$I$11:$I$140,$K$11:$K$140,$M$11:$M$140,$O$11:$O$140,$Q$11:$Q$140,$S$11:$S$140))&gt;$J$2,"",RANK(G117,($C$11:$C$140,$E$11:$E$140,$G$11:$G$140,$I$11:$I$140,$K$11:$K$140,$M$11:$M$140,$O$11:$O$140,$Q$11:$Q$140,$S$11:$S$140)))</f>
        <v/>
      </c>
      <c r="I117" s="73">
        <f t="shared" si="3"/>
        <v>9.3457943925233641E-2</v>
      </c>
      <c r="J117" s="74" t="str">
        <f>IF(RANK(I117,($C$11:$C$140,$E$11:$E$140,$G$11:$G$140,$I$11:$I$140,$K$11:$K$140,$M$11:$M$140,$O$11:$O$140,$Q$11:$Q$140,$S$11:$S$140))&gt;$J$2,"",RANK(I117,($C$11:$C$140,$E$11:$E$140,$G$11:$G$140,$I$11:$I$140,$K$11:$K$140,$M$11:$M$140,$O$11:$O$140,$Q$11:$Q$140,$S$11:$S$140)))</f>
        <v/>
      </c>
      <c r="K117" s="73">
        <f t="shared" si="4"/>
        <v>9.3457943925233638E-3</v>
      </c>
      <c r="L117" s="74" t="str">
        <f>IF(RANK(K117,($C$11:$C$140,$E$11:$E$140,$G$11:$G$140,$I$11:$I$140,$K$11:$K$140,$M$11:$M$140,$O$11:$O$140,$Q$11:$Q$140,$S$11:$S$140))&gt;$J$2,"",RANK(K117,($C$11:$C$140,$E$11:$E$140,$G$11:$G$140,$I$11:$I$140,$K$11:$K$140,$M$11:$M$140,$O$11:$O$140,$Q$11:$Q$140,$S$11:$S$140)))</f>
        <v/>
      </c>
      <c r="M117" s="73">
        <f t="shared" si="5"/>
        <v>0</v>
      </c>
      <c r="N117" s="74" t="str">
        <f>IF(RANK(M117,($C$11:$C$140,$E$11:$E$140,$G$11:$G$140,$I$11:$I$140,$K$11:$K$140,$M$11:$M$140,$O$11:$O$140,$Q$11:$Q$140,$S$11:$S$140))&gt;$J$2,"",RANK(M117,($C$11:$C$140,$E$11:$E$140,$G$11:$G$140,$I$11:$I$140,$K$11:$K$140,$M$11:$M$140,$O$11:$O$140,$Q$11:$Q$140,$S$11:$S$140)))</f>
        <v/>
      </c>
      <c r="O117" s="73">
        <f t="shared" si="6"/>
        <v>0</v>
      </c>
      <c r="P117" s="74" t="str">
        <f>IF(RANK(O117,($C$11:$C$140,$E$11:$E$140,$G$11:$G$140,$I$11:$I$140,$K$11:$K$140,$M$11:$M$140,$O$11:$O$140,$Q$11:$Q$140,$S$11:$S$140))&gt;$J$2,"",RANK(O117,($C$11:$C$140,$E$11:$E$140,$G$11:$G$140,$I$11:$I$140,$K$11:$K$140,$M$11:$M$140,$O$11:$O$140,$Q$11:$Q$140,$S$11:$S$140)))</f>
        <v/>
      </c>
      <c r="Q117" s="73">
        <f t="shared" si="7"/>
        <v>2.8037383177570093E-2</v>
      </c>
      <c r="R117" s="74" t="str">
        <f>IF(RANK(Q117,($C$11:$C$140,$E$11:$E$140,$G$11:$G$140,$I$11:$I$140,$K$11:$K$140,$M$11:$M$140,$O$11:$O$140,$Q$11:$Q$140,$S$11:$S$140))&gt;$J$2,"",RANK(Q117,($C$11:$C$140,$E$11:$E$140,$G$11:$G$140,$I$11:$I$140,$K$11:$K$140,$M$11:$M$140,$O$11:$O$140,$Q$11:$Q$140,$S$11:$S$140)))</f>
        <v/>
      </c>
      <c r="S117" s="73">
        <f t="shared" si="8"/>
        <v>0</v>
      </c>
      <c r="T117" s="75" t="str">
        <f>IF(RANK(S117,($C$11:$C$140,$E$11:$E$140,$G$11:$G$140,$I$11:$I$140,$K$11:$K$140,$M$11:$M$140,$O$11:$O$140,$Q$11:$Q$140,$S$11:$S$140))&gt;$J$2,"",RANK(S117,($C$11:$C$140,$E$11:$E$140,$G$11:$G$140,$I$11:$I$140,$K$11:$K$140,$M$11:$M$140,$O$11:$O$140,$Q$11:$Q$140,$S$11:$S$140)))</f>
        <v/>
      </c>
      <c r="U117" s="1"/>
      <c r="V117" s="27"/>
      <c r="W117" s="27"/>
      <c r="X117" s="27"/>
      <c r="Y117" s="27"/>
      <c r="Z117" s="27"/>
    </row>
    <row r="118" spans="1:26" ht="12.75" customHeight="1" x14ac:dyDescent="0.2">
      <c r="A118" s="1"/>
      <c r="B118" s="72">
        <v>108</v>
      </c>
      <c r="C118" s="73">
        <f t="shared" si="0"/>
        <v>3.7037037037037035E-2</v>
      </c>
      <c r="D118" s="74" t="str">
        <f>IF(RANK(C118,($C$11:$C$140,$E$11:$E$140,$G$11:$G$140,$I$11:$I$140,$K$11:$K$140,$M$11:$M$140,$O$11:$O$140,$Q$11:$Q$140,$S$11:$S$140))&gt;$J$2,"",RANK(C118,($C$11:$C$140,$E$11:$E$140,$G$11:$G$140,$I$11:$I$140,$K$11:$K$140,$M$11:$M$140,$O$11:$O$140,$Q$11:$Q$140,$S$11:$S$140)))</f>
        <v/>
      </c>
      <c r="E118" s="73">
        <f t="shared" si="1"/>
        <v>0.10185185185185185</v>
      </c>
      <c r="F118" s="74" t="str">
        <f>IF(RANK(E118,($C$11:$C$140,$E$11:$E$140,$G$11:$G$140,$I$11:$I$140,$K$11:$K$140,$M$11:$M$140,$O$11:$O$140,$Q$11:$Q$140,$S$11:$S$140))&gt;$J$2,"",RANK(E118,($C$11:$C$140,$E$11:$E$140,$G$11:$G$140,$I$11:$I$140,$K$11:$K$140,$M$11:$M$140,$O$11:$O$140,$Q$11:$Q$140,$S$11:$S$140)))</f>
        <v/>
      </c>
      <c r="G118" s="73">
        <f t="shared" si="2"/>
        <v>0.16666666666666666</v>
      </c>
      <c r="H118" s="74" t="str">
        <f>IF(RANK(G118,($C$11:$C$140,$E$11:$E$140,$G$11:$G$140,$I$11:$I$140,$K$11:$K$140,$M$11:$M$140,$O$11:$O$140,$Q$11:$Q$140,$S$11:$S$140))&gt;$J$2,"",RANK(G118,($C$11:$C$140,$E$11:$E$140,$G$11:$G$140,$I$11:$I$140,$K$11:$K$140,$M$11:$M$140,$O$11:$O$140,$Q$11:$Q$140,$S$11:$S$140)))</f>
        <v/>
      </c>
      <c r="I118" s="73">
        <f t="shared" si="3"/>
        <v>9.2592592592592587E-2</v>
      </c>
      <c r="J118" s="74" t="str">
        <f>IF(RANK(I118,($C$11:$C$140,$E$11:$E$140,$G$11:$G$140,$I$11:$I$140,$K$11:$K$140,$M$11:$M$140,$O$11:$O$140,$Q$11:$Q$140,$S$11:$S$140))&gt;$J$2,"",RANK(I118,($C$11:$C$140,$E$11:$E$140,$G$11:$G$140,$I$11:$I$140,$K$11:$K$140,$M$11:$M$140,$O$11:$O$140,$Q$11:$Q$140,$S$11:$S$140)))</f>
        <v/>
      </c>
      <c r="K118" s="73">
        <f t="shared" si="4"/>
        <v>9.2592592592592587E-3</v>
      </c>
      <c r="L118" s="74" t="str">
        <f>IF(RANK(K118,($C$11:$C$140,$E$11:$E$140,$G$11:$G$140,$I$11:$I$140,$K$11:$K$140,$M$11:$M$140,$O$11:$O$140,$Q$11:$Q$140,$S$11:$S$140))&gt;$J$2,"",RANK(K118,($C$11:$C$140,$E$11:$E$140,$G$11:$G$140,$I$11:$I$140,$K$11:$K$140,$M$11:$M$140,$O$11:$O$140,$Q$11:$Q$140,$S$11:$S$140)))</f>
        <v/>
      </c>
      <c r="M118" s="73">
        <f t="shared" si="5"/>
        <v>0</v>
      </c>
      <c r="N118" s="74" t="str">
        <f>IF(RANK(M118,($C$11:$C$140,$E$11:$E$140,$G$11:$G$140,$I$11:$I$140,$K$11:$K$140,$M$11:$M$140,$O$11:$O$140,$Q$11:$Q$140,$S$11:$S$140))&gt;$J$2,"",RANK(M118,($C$11:$C$140,$E$11:$E$140,$G$11:$G$140,$I$11:$I$140,$K$11:$K$140,$M$11:$M$140,$O$11:$O$140,$Q$11:$Q$140,$S$11:$S$140)))</f>
        <v/>
      </c>
      <c r="O118" s="73">
        <f t="shared" si="6"/>
        <v>0</v>
      </c>
      <c r="P118" s="74" t="str">
        <f>IF(RANK(O118,($C$11:$C$140,$E$11:$E$140,$G$11:$G$140,$I$11:$I$140,$K$11:$K$140,$M$11:$M$140,$O$11:$O$140,$Q$11:$Q$140,$S$11:$S$140))&gt;$J$2,"",RANK(O118,($C$11:$C$140,$E$11:$E$140,$G$11:$G$140,$I$11:$I$140,$K$11:$K$140,$M$11:$M$140,$O$11:$O$140,$Q$11:$Q$140,$S$11:$S$140)))</f>
        <v/>
      </c>
      <c r="Q118" s="73">
        <f t="shared" si="7"/>
        <v>2.7777777777777776E-2</v>
      </c>
      <c r="R118" s="74" t="str">
        <f>IF(RANK(Q118,($C$11:$C$140,$E$11:$E$140,$G$11:$G$140,$I$11:$I$140,$K$11:$K$140,$M$11:$M$140,$O$11:$O$140,$Q$11:$Q$140,$S$11:$S$140))&gt;$J$2,"",RANK(Q118,($C$11:$C$140,$E$11:$E$140,$G$11:$G$140,$I$11:$I$140,$K$11:$K$140,$M$11:$M$140,$O$11:$O$140,$Q$11:$Q$140,$S$11:$S$140)))</f>
        <v/>
      </c>
      <c r="S118" s="73">
        <f t="shared" si="8"/>
        <v>0</v>
      </c>
      <c r="T118" s="75" t="str">
        <f>IF(RANK(S118,($C$11:$C$140,$E$11:$E$140,$G$11:$G$140,$I$11:$I$140,$K$11:$K$140,$M$11:$M$140,$O$11:$O$140,$Q$11:$Q$140,$S$11:$S$140))&gt;$J$2,"",RANK(S118,($C$11:$C$140,$E$11:$E$140,$G$11:$G$140,$I$11:$I$140,$K$11:$K$140,$M$11:$M$140,$O$11:$O$140,$Q$11:$Q$140,$S$11:$S$140)))</f>
        <v/>
      </c>
      <c r="U118" s="1"/>
      <c r="V118" s="27"/>
      <c r="W118" s="27"/>
      <c r="X118" s="27"/>
      <c r="Y118" s="27"/>
      <c r="Z118" s="27"/>
    </row>
    <row r="119" spans="1:26" ht="12.75" customHeight="1" x14ac:dyDescent="0.2">
      <c r="A119" s="1"/>
      <c r="B119" s="72">
        <v>109</v>
      </c>
      <c r="C119" s="73">
        <f t="shared" si="0"/>
        <v>3.669724770642202E-2</v>
      </c>
      <c r="D119" s="74" t="str">
        <f>IF(RANK(C119,($C$11:$C$140,$E$11:$E$140,$G$11:$G$140,$I$11:$I$140,$K$11:$K$140,$M$11:$M$140,$O$11:$O$140,$Q$11:$Q$140,$S$11:$S$140))&gt;$J$2,"",RANK(C119,($C$11:$C$140,$E$11:$E$140,$G$11:$G$140,$I$11:$I$140,$K$11:$K$140,$M$11:$M$140,$O$11:$O$140,$Q$11:$Q$140,$S$11:$S$140)))</f>
        <v/>
      </c>
      <c r="E119" s="73">
        <f t="shared" si="1"/>
        <v>0.10091743119266056</v>
      </c>
      <c r="F119" s="74" t="str">
        <f>IF(RANK(E119,($C$11:$C$140,$E$11:$E$140,$G$11:$G$140,$I$11:$I$140,$K$11:$K$140,$M$11:$M$140,$O$11:$O$140,$Q$11:$Q$140,$S$11:$S$140))&gt;$J$2,"",RANK(E119,($C$11:$C$140,$E$11:$E$140,$G$11:$G$140,$I$11:$I$140,$K$11:$K$140,$M$11:$M$140,$O$11:$O$140,$Q$11:$Q$140,$S$11:$S$140)))</f>
        <v/>
      </c>
      <c r="G119" s="73">
        <f t="shared" si="2"/>
        <v>0.16513761467889909</v>
      </c>
      <c r="H119" s="74" t="str">
        <f>IF(RANK(G119,($C$11:$C$140,$E$11:$E$140,$G$11:$G$140,$I$11:$I$140,$K$11:$K$140,$M$11:$M$140,$O$11:$O$140,$Q$11:$Q$140,$S$11:$S$140))&gt;$J$2,"",RANK(G119,($C$11:$C$140,$E$11:$E$140,$G$11:$G$140,$I$11:$I$140,$K$11:$K$140,$M$11:$M$140,$O$11:$O$140,$Q$11:$Q$140,$S$11:$S$140)))</f>
        <v/>
      </c>
      <c r="I119" s="73">
        <f t="shared" si="3"/>
        <v>9.1743119266055051E-2</v>
      </c>
      <c r="J119" s="74" t="str">
        <f>IF(RANK(I119,($C$11:$C$140,$E$11:$E$140,$G$11:$G$140,$I$11:$I$140,$K$11:$K$140,$M$11:$M$140,$O$11:$O$140,$Q$11:$Q$140,$S$11:$S$140))&gt;$J$2,"",RANK(I119,($C$11:$C$140,$E$11:$E$140,$G$11:$G$140,$I$11:$I$140,$K$11:$K$140,$M$11:$M$140,$O$11:$O$140,$Q$11:$Q$140,$S$11:$S$140)))</f>
        <v/>
      </c>
      <c r="K119" s="73">
        <f t="shared" si="4"/>
        <v>9.1743119266055051E-3</v>
      </c>
      <c r="L119" s="74" t="str">
        <f>IF(RANK(K119,($C$11:$C$140,$E$11:$E$140,$G$11:$G$140,$I$11:$I$140,$K$11:$K$140,$M$11:$M$140,$O$11:$O$140,$Q$11:$Q$140,$S$11:$S$140))&gt;$J$2,"",RANK(K119,($C$11:$C$140,$E$11:$E$140,$G$11:$G$140,$I$11:$I$140,$K$11:$K$140,$M$11:$M$140,$O$11:$O$140,$Q$11:$Q$140,$S$11:$S$140)))</f>
        <v/>
      </c>
      <c r="M119" s="73">
        <f t="shared" si="5"/>
        <v>0</v>
      </c>
      <c r="N119" s="74" t="str">
        <f>IF(RANK(M119,($C$11:$C$140,$E$11:$E$140,$G$11:$G$140,$I$11:$I$140,$K$11:$K$140,$M$11:$M$140,$O$11:$O$140,$Q$11:$Q$140,$S$11:$S$140))&gt;$J$2,"",RANK(M119,($C$11:$C$140,$E$11:$E$140,$G$11:$G$140,$I$11:$I$140,$K$11:$K$140,$M$11:$M$140,$O$11:$O$140,$Q$11:$Q$140,$S$11:$S$140)))</f>
        <v/>
      </c>
      <c r="O119" s="73">
        <f t="shared" si="6"/>
        <v>0</v>
      </c>
      <c r="P119" s="74" t="str">
        <f>IF(RANK(O119,($C$11:$C$140,$E$11:$E$140,$G$11:$G$140,$I$11:$I$140,$K$11:$K$140,$M$11:$M$140,$O$11:$O$140,$Q$11:$Q$140,$S$11:$S$140))&gt;$J$2,"",RANK(O119,($C$11:$C$140,$E$11:$E$140,$G$11:$G$140,$I$11:$I$140,$K$11:$K$140,$M$11:$M$140,$O$11:$O$140,$Q$11:$Q$140,$S$11:$S$140)))</f>
        <v/>
      </c>
      <c r="Q119" s="73">
        <f t="shared" si="7"/>
        <v>2.7522935779816515E-2</v>
      </c>
      <c r="R119" s="74" t="str">
        <f>IF(RANK(Q119,($C$11:$C$140,$E$11:$E$140,$G$11:$G$140,$I$11:$I$140,$K$11:$K$140,$M$11:$M$140,$O$11:$O$140,$Q$11:$Q$140,$S$11:$S$140))&gt;$J$2,"",RANK(Q119,($C$11:$C$140,$E$11:$E$140,$G$11:$G$140,$I$11:$I$140,$K$11:$K$140,$M$11:$M$140,$O$11:$O$140,$Q$11:$Q$140,$S$11:$S$140)))</f>
        <v/>
      </c>
      <c r="S119" s="73">
        <f t="shared" si="8"/>
        <v>0</v>
      </c>
      <c r="T119" s="75" t="str">
        <f>IF(RANK(S119,($C$11:$C$140,$E$11:$E$140,$G$11:$G$140,$I$11:$I$140,$K$11:$K$140,$M$11:$M$140,$O$11:$O$140,$Q$11:$Q$140,$S$11:$S$140))&gt;$J$2,"",RANK(S119,($C$11:$C$140,$E$11:$E$140,$G$11:$G$140,$I$11:$I$140,$K$11:$K$140,$M$11:$M$140,$O$11:$O$140,$Q$11:$Q$140,$S$11:$S$140)))</f>
        <v/>
      </c>
      <c r="U119" s="1"/>
      <c r="V119" s="27"/>
      <c r="W119" s="27"/>
      <c r="X119" s="27"/>
      <c r="Y119" s="27"/>
      <c r="Z119" s="27"/>
    </row>
    <row r="120" spans="1:26" ht="12.75" customHeight="1" x14ac:dyDescent="0.2">
      <c r="A120" s="1"/>
      <c r="B120" s="72">
        <v>110</v>
      </c>
      <c r="C120" s="73">
        <f t="shared" si="0"/>
        <v>3.6363636363636362E-2</v>
      </c>
      <c r="D120" s="74" t="str">
        <f>IF(RANK(C120,($C$11:$C$140,$E$11:$E$140,$G$11:$G$140,$I$11:$I$140,$K$11:$K$140,$M$11:$M$140,$O$11:$O$140,$Q$11:$Q$140,$S$11:$S$140))&gt;$J$2,"",RANK(C120,($C$11:$C$140,$E$11:$E$140,$G$11:$G$140,$I$11:$I$140,$K$11:$K$140,$M$11:$M$140,$O$11:$O$140,$Q$11:$Q$140,$S$11:$S$140)))</f>
        <v/>
      </c>
      <c r="E120" s="73">
        <f t="shared" si="1"/>
        <v>0.1</v>
      </c>
      <c r="F120" s="74" t="str">
        <f>IF(RANK(E120,($C$11:$C$140,$E$11:$E$140,$G$11:$G$140,$I$11:$I$140,$K$11:$K$140,$M$11:$M$140,$O$11:$O$140,$Q$11:$Q$140,$S$11:$S$140))&gt;$J$2,"",RANK(E120,($C$11:$C$140,$E$11:$E$140,$G$11:$G$140,$I$11:$I$140,$K$11:$K$140,$M$11:$M$140,$O$11:$O$140,$Q$11:$Q$140,$S$11:$S$140)))</f>
        <v/>
      </c>
      <c r="G120" s="73">
        <f t="shared" si="2"/>
        <v>0.16363636363636364</v>
      </c>
      <c r="H120" s="74" t="str">
        <f>IF(RANK(G120,($C$11:$C$140,$E$11:$E$140,$G$11:$G$140,$I$11:$I$140,$K$11:$K$140,$M$11:$M$140,$O$11:$O$140,$Q$11:$Q$140,$S$11:$S$140))&gt;$J$2,"",RANK(G120,($C$11:$C$140,$E$11:$E$140,$G$11:$G$140,$I$11:$I$140,$K$11:$K$140,$M$11:$M$140,$O$11:$O$140,$Q$11:$Q$140,$S$11:$S$140)))</f>
        <v/>
      </c>
      <c r="I120" s="73">
        <f t="shared" si="3"/>
        <v>9.0909090909090912E-2</v>
      </c>
      <c r="J120" s="74" t="str">
        <f>IF(RANK(I120,($C$11:$C$140,$E$11:$E$140,$G$11:$G$140,$I$11:$I$140,$K$11:$K$140,$M$11:$M$140,$O$11:$O$140,$Q$11:$Q$140,$S$11:$S$140))&gt;$J$2,"",RANK(I120,($C$11:$C$140,$E$11:$E$140,$G$11:$G$140,$I$11:$I$140,$K$11:$K$140,$M$11:$M$140,$O$11:$O$140,$Q$11:$Q$140,$S$11:$S$140)))</f>
        <v/>
      </c>
      <c r="K120" s="73">
        <f t="shared" si="4"/>
        <v>9.0909090909090905E-3</v>
      </c>
      <c r="L120" s="74" t="str">
        <f>IF(RANK(K120,($C$11:$C$140,$E$11:$E$140,$G$11:$G$140,$I$11:$I$140,$K$11:$K$140,$M$11:$M$140,$O$11:$O$140,$Q$11:$Q$140,$S$11:$S$140))&gt;$J$2,"",RANK(K120,($C$11:$C$140,$E$11:$E$140,$G$11:$G$140,$I$11:$I$140,$K$11:$K$140,$M$11:$M$140,$O$11:$O$140,$Q$11:$Q$140,$S$11:$S$140)))</f>
        <v/>
      </c>
      <c r="M120" s="73">
        <f t="shared" si="5"/>
        <v>0</v>
      </c>
      <c r="N120" s="74" t="str">
        <f>IF(RANK(M120,($C$11:$C$140,$E$11:$E$140,$G$11:$G$140,$I$11:$I$140,$K$11:$K$140,$M$11:$M$140,$O$11:$O$140,$Q$11:$Q$140,$S$11:$S$140))&gt;$J$2,"",RANK(M120,($C$11:$C$140,$E$11:$E$140,$G$11:$G$140,$I$11:$I$140,$K$11:$K$140,$M$11:$M$140,$O$11:$O$140,$Q$11:$Q$140,$S$11:$S$140)))</f>
        <v/>
      </c>
      <c r="O120" s="73">
        <f t="shared" si="6"/>
        <v>0</v>
      </c>
      <c r="P120" s="74" t="str">
        <f>IF(RANK(O120,($C$11:$C$140,$E$11:$E$140,$G$11:$G$140,$I$11:$I$140,$K$11:$K$140,$M$11:$M$140,$O$11:$O$140,$Q$11:$Q$140,$S$11:$S$140))&gt;$J$2,"",RANK(O120,($C$11:$C$140,$E$11:$E$140,$G$11:$G$140,$I$11:$I$140,$K$11:$K$140,$M$11:$M$140,$O$11:$O$140,$Q$11:$Q$140,$S$11:$S$140)))</f>
        <v/>
      </c>
      <c r="Q120" s="73">
        <f t="shared" si="7"/>
        <v>2.7272727272727271E-2</v>
      </c>
      <c r="R120" s="74" t="str">
        <f>IF(RANK(Q120,($C$11:$C$140,$E$11:$E$140,$G$11:$G$140,$I$11:$I$140,$K$11:$K$140,$M$11:$M$140,$O$11:$O$140,$Q$11:$Q$140,$S$11:$S$140))&gt;$J$2,"",RANK(Q120,($C$11:$C$140,$E$11:$E$140,$G$11:$G$140,$I$11:$I$140,$K$11:$K$140,$M$11:$M$140,$O$11:$O$140,$Q$11:$Q$140,$S$11:$S$140)))</f>
        <v/>
      </c>
      <c r="S120" s="73">
        <f t="shared" si="8"/>
        <v>0</v>
      </c>
      <c r="T120" s="75" t="str">
        <f>IF(RANK(S120,($C$11:$C$140,$E$11:$E$140,$G$11:$G$140,$I$11:$I$140,$K$11:$K$140,$M$11:$M$140,$O$11:$O$140,$Q$11:$Q$140,$S$11:$S$140))&gt;$J$2,"",RANK(S120,($C$11:$C$140,$E$11:$E$140,$G$11:$G$140,$I$11:$I$140,$K$11:$K$140,$M$11:$M$140,$O$11:$O$140,$Q$11:$Q$140,$S$11:$S$140)))</f>
        <v/>
      </c>
      <c r="U120" s="1"/>
      <c r="V120" s="27"/>
      <c r="W120" s="27"/>
      <c r="X120" s="27"/>
      <c r="Y120" s="27"/>
      <c r="Z120" s="27"/>
    </row>
    <row r="121" spans="1:26" ht="12.75" customHeight="1" x14ac:dyDescent="0.2">
      <c r="A121" s="1"/>
      <c r="B121" s="72">
        <v>111</v>
      </c>
      <c r="C121" s="73">
        <f t="shared" si="0"/>
        <v>3.6036036036036036E-2</v>
      </c>
      <c r="D121" s="74" t="str">
        <f>IF(RANK(C121,($C$11:$C$140,$E$11:$E$140,$G$11:$G$140,$I$11:$I$140,$K$11:$K$140,$M$11:$M$140,$O$11:$O$140,$Q$11:$Q$140,$S$11:$S$140))&gt;$J$2,"",RANK(C121,($C$11:$C$140,$E$11:$E$140,$G$11:$G$140,$I$11:$I$140,$K$11:$K$140,$M$11:$M$140,$O$11:$O$140,$Q$11:$Q$140,$S$11:$S$140)))</f>
        <v/>
      </c>
      <c r="E121" s="73">
        <f t="shared" si="1"/>
        <v>9.90990990990991E-2</v>
      </c>
      <c r="F121" s="74" t="str">
        <f>IF(RANK(E121,($C$11:$C$140,$E$11:$E$140,$G$11:$G$140,$I$11:$I$140,$K$11:$K$140,$M$11:$M$140,$O$11:$O$140,$Q$11:$Q$140,$S$11:$S$140))&gt;$J$2,"",RANK(E121,($C$11:$C$140,$E$11:$E$140,$G$11:$G$140,$I$11:$I$140,$K$11:$K$140,$M$11:$M$140,$O$11:$O$140,$Q$11:$Q$140,$S$11:$S$140)))</f>
        <v/>
      </c>
      <c r="G121" s="73">
        <f t="shared" si="2"/>
        <v>0.16216216216216217</v>
      </c>
      <c r="H121" s="74" t="str">
        <f>IF(RANK(G121,($C$11:$C$140,$E$11:$E$140,$G$11:$G$140,$I$11:$I$140,$K$11:$K$140,$M$11:$M$140,$O$11:$O$140,$Q$11:$Q$140,$S$11:$S$140))&gt;$J$2,"",RANK(G121,($C$11:$C$140,$E$11:$E$140,$G$11:$G$140,$I$11:$I$140,$K$11:$K$140,$M$11:$M$140,$O$11:$O$140,$Q$11:$Q$140,$S$11:$S$140)))</f>
        <v/>
      </c>
      <c r="I121" s="73">
        <f t="shared" si="3"/>
        <v>9.0090090090090086E-2</v>
      </c>
      <c r="J121" s="74" t="str">
        <f>IF(RANK(I121,($C$11:$C$140,$E$11:$E$140,$G$11:$G$140,$I$11:$I$140,$K$11:$K$140,$M$11:$M$140,$O$11:$O$140,$Q$11:$Q$140,$S$11:$S$140))&gt;$J$2,"",RANK(I121,($C$11:$C$140,$E$11:$E$140,$G$11:$G$140,$I$11:$I$140,$K$11:$K$140,$M$11:$M$140,$O$11:$O$140,$Q$11:$Q$140,$S$11:$S$140)))</f>
        <v/>
      </c>
      <c r="K121" s="73">
        <f t="shared" si="4"/>
        <v>9.0090090090090089E-3</v>
      </c>
      <c r="L121" s="74" t="str">
        <f>IF(RANK(K121,($C$11:$C$140,$E$11:$E$140,$G$11:$G$140,$I$11:$I$140,$K$11:$K$140,$M$11:$M$140,$O$11:$O$140,$Q$11:$Q$140,$S$11:$S$140))&gt;$J$2,"",RANK(K121,($C$11:$C$140,$E$11:$E$140,$G$11:$G$140,$I$11:$I$140,$K$11:$K$140,$M$11:$M$140,$O$11:$O$140,$Q$11:$Q$140,$S$11:$S$140)))</f>
        <v/>
      </c>
      <c r="M121" s="73">
        <f t="shared" si="5"/>
        <v>0</v>
      </c>
      <c r="N121" s="74" t="str">
        <f>IF(RANK(M121,($C$11:$C$140,$E$11:$E$140,$G$11:$G$140,$I$11:$I$140,$K$11:$K$140,$M$11:$M$140,$O$11:$O$140,$Q$11:$Q$140,$S$11:$S$140))&gt;$J$2,"",RANK(M121,($C$11:$C$140,$E$11:$E$140,$G$11:$G$140,$I$11:$I$140,$K$11:$K$140,$M$11:$M$140,$O$11:$O$140,$Q$11:$Q$140,$S$11:$S$140)))</f>
        <v/>
      </c>
      <c r="O121" s="73">
        <f t="shared" si="6"/>
        <v>0</v>
      </c>
      <c r="P121" s="74" t="str">
        <f>IF(RANK(O121,($C$11:$C$140,$E$11:$E$140,$G$11:$G$140,$I$11:$I$140,$K$11:$K$140,$M$11:$M$140,$O$11:$O$140,$Q$11:$Q$140,$S$11:$S$140))&gt;$J$2,"",RANK(O121,($C$11:$C$140,$E$11:$E$140,$G$11:$G$140,$I$11:$I$140,$K$11:$K$140,$M$11:$M$140,$O$11:$O$140,$Q$11:$Q$140,$S$11:$S$140)))</f>
        <v/>
      </c>
      <c r="Q121" s="73">
        <f t="shared" si="7"/>
        <v>2.7027027027027029E-2</v>
      </c>
      <c r="R121" s="74" t="str">
        <f>IF(RANK(Q121,($C$11:$C$140,$E$11:$E$140,$G$11:$G$140,$I$11:$I$140,$K$11:$K$140,$M$11:$M$140,$O$11:$O$140,$Q$11:$Q$140,$S$11:$S$140))&gt;$J$2,"",RANK(Q121,($C$11:$C$140,$E$11:$E$140,$G$11:$G$140,$I$11:$I$140,$K$11:$K$140,$M$11:$M$140,$O$11:$O$140,$Q$11:$Q$140,$S$11:$S$140)))</f>
        <v/>
      </c>
      <c r="S121" s="73">
        <f t="shared" si="8"/>
        <v>0</v>
      </c>
      <c r="T121" s="75" t="str">
        <f>IF(RANK(S121,($C$11:$C$140,$E$11:$E$140,$G$11:$G$140,$I$11:$I$140,$K$11:$K$140,$M$11:$M$140,$O$11:$O$140,$Q$11:$Q$140,$S$11:$S$140))&gt;$J$2,"",RANK(S121,($C$11:$C$140,$E$11:$E$140,$G$11:$G$140,$I$11:$I$140,$K$11:$K$140,$M$11:$M$140,$O$11:$O$140,$Q$11:$Q$140,$S$11:$S$140)))</f>
        <v/>
      </c>
      <c r="U121" s="1"/>
      <c r="V121" s="27"/>
      <c r="W121" s="27"/>
      <c r="X121" s="27"/>
      <c r="Y121" s="27"/>
      <c r="Z121" s="27"/>
    </row>
    <row r="122" spans="1:26" ht="12.75" customHeight="1" x14ac:dyDescent="0.2">
      <c r="A122" s="1"/>
      <c r="B122" s="72">
        <v>112</v>
      </c>
      <c r="C122" s="73">
        <f t="shared" si="0"/>
        <v>3.5714285714285712E-2</v>
      </c>
      <c r="D122" s="74" t="str">
        <f>IF(RANK(C122,($C$11:$C$140,$E$11:$E$140,$G$11:$G$140,$I$11:$I$140,$K$11:$K$140,$M$11:$M$140,$O$11:$O$140,$Q$11:$Q$140,$S$11:$S$140))&gt;$J$2,"",RANK(C122,($C$11:$C$140,$E$11:$E$140,$G$11:$G$140,$I$11:$I$140,$K$11:$K$140,$M$11:$M$140,$O$11:$O$140,$Q$11:$Q$140,$S$11:$S$140)))</f>
        <v/>
      </c>
      <c r="E122" s="73">
        <f t="shared" si="1"/>
        <v>9.8214285714285712E-2</v>
      </c>
      <c r="F122" s="74" t="str">
        <f>IF(RANK(E122,($C$11:$C$140,$E$11:$E$140,$G$11:$G$140,$I$11:$I$140,$K$11:$K$140,$M$11:$M$140,$O$11:$O$140,$Q$11:$Q$140,$S$11:$S$140))&gt;$J$2,"",RANK(E122,($C$11:$C$140,$E$11:$E$140,$G$11:$G$140,$I$11:$I$140,$K$11:$K$140,$M$11:$M$140,$O$11:$O$140,$Q$11:$Q$140,$S$11:$S$140)))</f>
        <v/>
      </c>
      <c r="G122" s="73">
        <f t="shared" si="2"/>
        <v>0.16071428571428573</v>
      </c>
      <c r="H122" s="74" t="str">
        <f>IF(RANK(G122,($C$11:$C$140,$E$11:$E$140,$G$11:$G$140,$I$11:$I$140,$K$11:$K$140,$M$11:$M$140,$O$11:$O$140,$Q$11:$Q$140,$S$11:$S$140))&gt;$J$2,"",RANK(G122,($C$11:$C$140,$E$11:$E$140,$G$11:$G$140,$I$11:$I$140,$K$11:$K$140,$M$11:$M$140,$O$11:$O$140,$Q$11:$Q$140,$S$11:$S$140)))</f>
        <v/>
      </c>
      <c r="I122" s="73">
        <f t="shared" si="3"/>
        <v>8.9285714285714288E-2</v>
      </c>
      <c r="J122" s="74" t="str">
        <f>IF(RANK(I122,($C$11:$C$140,$E$11:$E$140,$G$11:$G$140,$I$11:$I$140,$K$11:$K$140,$M$11:$M$140,$O$11:$O$140,$Q$11:$Q$140,$S$11:$S$140))&gt;$J$2,"",RANK(I122,($C$11:$C$140,$E$11:$E$140,$G$11:$G$140,$I$11:$I$140,$K$11:$K$140,$M$11:$M$140,$O$11:$O$140,$Q$11:$Q$140,$S$11:$S$140)))</f>
        <v/>
      </c>
      <c r="K122" s="73">
        <f t="shared" si="4"/>
        <v>8.9285714285714281E-3</v>
      </c>
      <c r="L122" s="74" t="str">
        <f>IF(RANK(K122,($C$11:$C$140,$E$11:$E$140,$G$11:$G$140,$I$11:$I$140,$K$11:$K$140,$M$11:$M$140,$O$11:$O$140,$Q$11:$Q$140,$S$11:$S$140))&gt;$J$2,"",RANK(K122,($C$11:$C$140,$E$11:$E$140,$G$11:$G$140,$I$11:$I$140,$K$11:$K$140,$M$11:$M$140,$O$11:$O$140,$Q$11:$Q$140,$S$11:$S$140)))</f>
        <v/>
      </c>
      <c r="M122" s="73">
        <f t="shared" si="5"/>
        <v>0</v>
      </c>
      <c r="N122" s="74" t="str">
        <f>IF(RANK(M122,($C$11:$C$140,$E$11:$E$140,$G$11:$G$140,$I$11:$I$140,$K$11:$K$140,$M$11:$M$140,$O$11:$O$140,$Q$11:$Q$140,$S$11:$S$140))&gt;$J$2,"",RANK(M122,($C$11:$C$140,$E$11:$E$140,$G$11:$G$140,$I$11:$I$140,$K$11:$K$140,$M$11:$M$140,$O$11:$O$140,$Q$11:$Q$140,$S$11:$S$140)))</f>
        <v/>
      </c>
      <c r="O122" s="73">
        <f t="shared" si="6"/>
        <v>0</v>
      </c>
      <c r="P122" s="74" t="str">
        <f>IF(RANK(O122,($C$11:$C$140,$E$11:$E$140,$G$11:$G$140,$I$11:$I$140,$K$11:$K$140,$M$11:$M$140,$O$11:$O$140,$Q$11:$Q$140,$S$11:$S$140))&gt;$J$2,"",RANK(O122,($C$11:$C$140,$E$11:$E$140,$G$11:$G$140,$I$11:$I$140,$K$11:$K$140,$M$11:$M$140,$O$11:$O$140,$Q$11:$Q$140,$S$11:$S$140)))</f>
        <v/>
      </c>
      <c r="Q122" s="73">
        <f t="shared" si="7"/>
        <v>2.6785714285714284E-2</v>
      </c>
      <c r="R122" s="74" t="str">
        <f>IF(RANK(Q122,($C$11:$C$140,$E$11:$E$140,$G$11:$G$140,$I$11:$I$140,$K$11:$K$140,$M$11:$M$140,$O$11:$O$140,$Q$11:$Q$140,$S$11:$S$140))&gt;$J$2,"",RANK(Q122,($C$11:$C$140,$E$11:$E$140,$G$11:$G$140,$I$11:$I$140,$K$11:$K$140,$M$11:$M$140,$O$11:$O$140,$Q$11:$Q$140,$S$11:$S$140)))</f>
        <v/>
      </c>
      <c r="S122" s="73">
        <f t="shared" si="8"/>
        <v>0</v>
      </c>
      <c r="T122" s="75" t="str">
        <f>IF(RANK(S122,($C$11:$C$140,$E$11:$E$140,$G$11:$G$140,$I$11:$I$140,$K$11:$K$140,$M$11:$M$140,$O$11:$O$140,$Q$11:$Q$140,$S$11:$S$140))&gt;$J$2,"",RANK(S122,($C$11:$C$140,$E$11:$E$140,$G$11:$G$140,$I$11:$I$140,$K$11:$K$140,$M$11:$M$140,$O$11:$O$140,$Q$11:$Q$140,$S$11:$S$140)))</f>
        <v/>
      </c>
      <c r="U122" s="1"/>
      <c r="V122" s="27"/>
      <c r="W122" s="27"/>
      <c r="X122" s="27"/>
      <c r="Y122" s="27"/>
      <c r="Z122" s="27"/>
    </row>
    <row r="123" spans="1:26" ht="12.75" customHeight="1" x14ac:dyDescent="0.2">
      <c r="A123" s="1"/>
      <c r="B123" s="72">
        <v>113</v>
      </c>
      <c r="C123" s="73">
        <f t="shared" si="0"/>
        <v>3.5398230088495575E-2</v>
      </c>
      <c r="D123" s="74" t="str">
        <f>IF(RANK(C123,($C$11:$C$140,$E$11:$E$140,$G$11:$G$140,$I$11:$I$140,$K$11:$K$140,$M$11:$M$140,$O$11:$O$140,$Q$11:$Q$140,$S$11:$S$140))&gt;$J$2,"",RANK(C123,($C$11:$C$140,$E$11:$E$140,$G$11:$G$140,$I$11:$I$140,$K$11:$K$140,$M$11:$M$140,$O$11:$O$140,$Q$11:$Q$140,$S$11:$S$140)))</f>
        <v/>
      </c>
      <c r="E123" s="73">
        <f t="shared" si="1"/>
        <v>9.7345132743362831E-2</v>
      </c>
      <c r="F123" s="74" t="str">
        <f>IF(RANK(E123,($C$11:$C$140,$E$11:$E$140,$G$11:$G$140,$I$11:$I$140,$K$11:$K$140,$M$11:$M$140,$O$11:$O$140,$Q$11:$Q$140,$S$11:$S$140))&gt;$J$2,"",RANK(E123,($C$11:$C$140,$E$11:$E$140,$G$11:$G$140,$I$11:$I$140,$K$11:$K$140,$M$11:$M$140,$O$11:$O$140,$Q$11:$Q$140,$S$11:$S$140)))</f>
        <v/>
      </c>
      <c r="G123" s="73">
        <f t="shared" si="2"/>
        <v>0.15929203539823009</v>
      </c>
      <c r="H123" s="74" t="str">
        <f>IF(RANK(G123,($C$11:$C$140,$E$11:$E$140,$G$11:$G$140,$I$11:$I$140,$K$11:$K$140,$M$11:$M$140,$O$11:$O$140,$Q$11:$Q$140,$S$11:$S$140))&gt;$J$2,"",RANK(G123,($C$11:$C$140,$E$11:$E$140,$G$11:$G$140,$I$11:$I$140,$K$11:$K$140,$M$11:$M$140,$O$11:$O$140,$Q$11:$Q$140,$S$11:$S$140)))</f>
        <v/>
      </c>
      <c r="I123" s="73">
        <f t="shared" si="3"/>
        <v>8.8495575221238937E-2</v>
      </c>
      <c r="J123" s="74" t="str">
        <f>IF(RANK(I123,($C$11:$C$140,$E$11:$E$140,$G$11:$G$140,$I$11:$I$140,$K$11:$K$140,$M$11:$M$140,$O$11:$O$140,$Q$11:$Q$140,$S$11:$S$140))&gt;$J$2,"",RANK(I123,($C$11:$C$140,$E$11:$E$140,$G$11:$G$140,$I$11:$I$140,$K$11:$K$140,$M$11:$M$140,$O$11:$O$140,$Q$11:$Q$140,$S$11:$S$140)))</f>
        <v/>
      </c>
      <c r="K123" s="73">
        <f t="shared" si="4"/>
        <v>8.8495575221238937E-3</v>
      </c>
      <c r="L123" s="74" t="str">
        <f>IF(RANK(K123,($C$11:$C$140,$E$11:$E$140,$G$11:$G$140,$I$11:$I$140,$K$11:$K$140,$M$11:$M$140,$O$11:$O$140,$Q$11:$Q$140,$S$11:$S$140))&gt;$J$2,"",RANK(K123,($C$11:$C$140,$E$11:$E$140,$G$11:$G$140,$I$11:$I$140,$K$11:$K$140,$M$11:$M$140,$O$11:$O$140,$Q$11:$Q$140,$S$11:$S$140)))</f>
        <v/>
      </c>
      <c r="M123" s="73">
        <f t="shared" si="5"/>
        <v>0</v>
      </c>
      <c r="N123" s="74" t="str">
        <f>IF(RANK(M123,($C$11:$C$140,$E$11:$E$140,$G$11:$G$140,$I$11:$I$140,$K$11:$K$140,$M$11:$M$140,$O$11:$O$140,$Q$11:$Q$140,$S$11:$S$140))&gt;$J$2,"",RANK(M123,($C$11:$C$140,$E$11:$E$140,$G$11:$G$140,$I$11:$I$140,$K$11:$K$140,$M$11:$M$140,$O$11:$O$140,$Q$11:$Q$140,$S$11:$S$140)))</f>
        <v/>
      </c>
      <c r="O123" s="73">
        <f t="shared" si="6"/>
        <v>0</v>
      </c>
      <c r="P123" s="74" t="str">
        <f>IF(RANK(O123,($C$11:$C$140,$E$11:$E$140,$G$11:$G$140,$I$11:$I$140,$K$11:$K$140,$M$11:$M$140,$O$11:$O$140,$Q$11:$Q$140,$S$11:$S$140))&gt;$J$2,"",RANK(O123,($C$11:$C$140,$E$11:$E$140,$G$11:$G$140,$I$11:$I$140,$K$11:$K$140,$M$11:$M$140,$O$11:$O$140,$Q$11:$Q$140,$S$11:$S$140)))</f>
        <v/>
      </c>
      <c r="Q123" s="73">
        <f t="shared" si="7"/>
        <v>2.6548672566371681E-2</v>
      </c>
      <c r="R123" s="74" t="str">
        <f>IF(RANK(Q123,($C$11:$C$140,$E$11:$E$140,$G$11:$G$140,$I$11:$I$140,$K$11:$K$140,$M$11:$M$140,$O$11:$O$140,$Q$11:$Q$140,$S$11:$S$140))&gt;$J$2,"",RANK(Q123,($C$11:$C$140,$E$11:$E$140,$G$11:$G$140,$I$11:$I$140,$K$11:$K$140,$M$11:$M$140,$O$11:$O$140,$Q$11:$Q$140,$S$11:$S$140)))</f>
        <v/>
      </c>
      <c r="S123" s="73">
        <f t="shared" si="8"/>
        <v>0</v>
      </c>
      <c r="T123" s="75" t="str">
        <f>IF(RANK(S123,($C$11:$C$140,$E$11:$E$140,$G$11:$G$140,$I$11:$I$140,$K$11:$K$140,$M$11:$M$140,$O$11:$O$140,$Q$11:$Q$140,$S$11:$S$140))&gt;$J$2,"",RANK(S123,($C$11:$C$140,$E$11:$E$140,$G$11:$G$140,$I$11:$I$140,$K$11:$K$140,$M$11:$M$140,$O$11:$O$140,$Q$11:$Q$140,$S$11:$S$140)))</f>
        <v/>
      </c>
      <c r="U123" s="1"/>
      <c r="V123" s="27"/>
      <c r="W123" s="27"/>
      <c r="X123" s="27"/>
      <c r="Y123" s="27"/>
      <c r="Z123" s="27"/>
    </row>
    <row r="124" spans="1:26" ht="12.75" customHeight="1" x14ac:dyDescent="0.2">
      <c r="A124" s="1"/>
      <c r="B124" s="72">
        <v>114</v>
      </c>
      <c r="C124" s="73">
        <f t="shared" si="0"/>
        <v>3.5087719298245612E-2</v>
      </c>
      <c r="D124" s="74" t="str">
        <f>IF(RANK(C124,($C$11:$C$140,$E$11:$E$140,$G$11:$G$140,$I$11:$I$140,$K$11:$K$140,$M$11:$M$140,$O$11:$O$140,$Q$11:$Q$140,$S$11:$S$140))&gt;$J$2,"",RANK(C124,($C$11:$C$140,$E$11:$E$140,$G$11:$G$140,$I$11:$I$140,$K$11:$K$140,$M$11:$M$140,$O$11:$O$140,$Q$11:$Q$140,$S$11:$S$140)))</f>
        <v/>
      </c>
      <c r="E124" s="73">
        <f t="shared" si="1"/>
        <v>9.6491228070175433E-2</v>
      </c>
      <c r="F124" s="74" t="str">
        <f>IF(RANK(E124,($C$11:$C$140,$E$11:$E$140,$G$11:$G$140,$I$11:$I$140,$K$11:$K$140,$M$11:$M$140,$O$11:$O$140,$Q$11:$Q$140,$S$11:$S$140))&gt;$J$2,"",RANK(E124,($C$11:$C$140,$E$11:$E$140,$G$11:$G$140,$I$11:$I$140,$K$11:$K$140,$M$11:$M$140,$O$11:$O$140,$Q$11:$Q$140,$S$11:$S$140)))</f>
        <v/>
      </c>
      <c r="G124" s="73">
        <f t="shared" si="2"/>
        <v>0.15789473684210525</v>
      </c>
      <c r="H124" s="74" t="str">
        <f>IF(RANK(G124,($C$11:$C$140,$E$11:$E$140,$G$11:$G$140,$I$11:$I$140,$K$11:$K$140,$M$11:$M$140,$O$11:$O$140,$Q$11:$Q$140,$S$11:$S$140))&gt;$J$2,"",RANK(G124,($C$11:$C$140,$E$11:$E$140,$G$11:$G$140,$I$11:$I$140,$K$11:$K$140,$M$11:$M$140,$O$11:$O$140,$Q$11:$Q$140,$S$11:$S$140)))</f>
        <v/>
      </c>
      <c r="I124" s="73">
        <f t="shared" si="3"/>
        <v>8.771929824561403E-2</v>
      </c>
      <c r="J124" s="74" t="str">
        <f>IF(RANK(I124,($C$11:$C$140,$E$11:$E$140,$G$11:$G$140,$I$11:$I$140,$K$11:$K$140,$M$11:$M$140,$O$11:$O$140,$Q$11:$Q$140,$S$11:$S$140))&gt;$J$2,"",RANK(I124,($C$11:$C$140,$E$11:$E$140,$G$11:$G$140,$I$11:$I$140,$K$11:$K$140,$M$11:$M$140,$O$11:$O$140,$Q$11:$Q$140,$S$11:$S$140)))</f>
        <v/>
      </c>
      <c r="K124" s="73">
        <f t="shared" si="4"/>
        <v>8.771929824561403E-3</v>
      </c>
      <c r="L124" s="74" t="str">
        <f>IF(RANK(K124,($C$11:$C$140,$E$11:$E$140,$G$11:$G$140,$I$11:$I$140,$K$11:$K$140,$M$11:$M$140,$O$11:$O$140,$Q$11:$Q$140,$S$11:$S$140))&gt;$J$2,"",RANK(K124,($C$11:$C$140,$E$11:$E$140,$G$11:$G$140,$I$11:$I$140,$K$11:$K$140,$M$11:$M$140,$O$11:$O$140,$Q$11:$Q$140,$S$11:$S$140)))</f>
        <v/>
      </c>
      <c r="M124" s="73">
        <f t="shared" si="5"/>
        <v>0</v>
      </c>
      <c r="N124" s="74" t="str">
        <f>IF(RANK(M124,($C$11:$C$140,$E$11:$E$140,$G$11:$G$140,$I$11:$I$140,$K$11:$K$140,$M$11:$M$140,$O$11:$O$140,$Q$11:$Q$140,$S$11:$S$140))&gt;$J$2,"",RANK(M124,($C$11:$C$140,$E$11:$E$140,$G$11:$G$140,$I$11:$I$140,$K$11:$K$140,$M$11:$M$140,$O$11:$O$140,$Q$11:$Q$140,$S$11:$S$140)))</f>
        <v/>
      </c>
      <c r="O124" s="73">
        <f t="shared" si="6"/>
        <v>0</v>
      </c>
      <c r="P124" s="74" t="str">
        <f>IF(RANK(O124,($C$11:$C$140,$E$11:$E$140,$G$11:$G$140,$I$11:$I$140,$K$11:$K$140,$M$11:$M$140,$O$11:$O$140,$Q$11:$Q$140,$S$11:$S$140))&gt;$J$2,"",RANK(O124,($C$11:$C$140,$E$11:$E$140,$G$11:$G$140,$I$11:$I$140,$K$11:$K$140,$M$11:$M$140,$O$11:$O$140,$Q$11:$Q$140,$S$11:$S$140)))</f>
        <v/>
      </c>
      <c r="Q124" s="73">
        <f t="shared" si="7"/>
        <v>2.6315789473684209E-2</v>
      </c>
      <c r="R124" s="74" t="str">
        <f>IF(RANK(Q124,($C$11:$C$140,$E$11:$E$140,$G$11:$G$140,$I$11:$I$140,$K$11:$K$140,$M$11:$M$140,$O$11:$O$140,$Q$11:$Q$140,$S$11:$S$140))&gt;$J$2,"",RANK(Q124,($C$11:$C$140,$E$11:$E$140,$G$11:$G$140,$I$11:$I$140,$K$11:$K$140,$M$11:$M$140,$O$11:$O$140,$Q$11:$Q$140,$S$11:$S$140)))</f>
        <v/>
      </c>
      <c r="S124" s="73">
        <f t="shared" si="8"/>
        <v>0</v>
      </c>
      <c r="T124" s="75" t="str">
        <f>IF(RANK(S124,($C$11:$C$140,$E$11:$E$140,$G$11:$G$140,$I$11:$I$140,$K$11:$K$140,$M$11:$M$140,$O$11:$O$140,$Q$11:$Q$140,$S$11:$S$140))&gt;$J$2,"",RANK(S124,($C$11:$C$140,$E$11:$E$140,$G$11:$G$140,$I$11:$I$140,$K$11:$K$140,$M$11:$M$140,$O$11:$O$140,$Q$11:$Q$140,$S$11:$S$140)))</f>
        <v/>
      </c>
      <c r="U124" s="1"/>
      <c r="V124" s="27"/>
      <c r="W124" s="27"/>
      <c r="X124" s="27"/>
      <c r="Y124" s="27"/>
      <c r="Z124" s="27"/>
    </row>
    <row r="125" spans="1:26" ht="12.75" customHeight="1" x14ac:dyDescent="0.2">
      <c r="A125" s="1"/>
      <c r="B125" s="72">
        <v>115</v>
      </c>
      <c r="C125" s="73">
        <f t="shared" si="0"/>
        <v>3.4782608695652174E-2</v>
      </c>
      <c r="D125" s="74" t="str">
        <f>IF(RANK(C125,($C$11:$C$140,$E$11:$E$140,$G$11:$G$140,$I$11:$I$140,$K$11:$K$140,$M$11:$M$140,$O$11:$O$140,$Q$11:$Q$140,$S$11:$S$140))&gt;$J$2,"",RANK(C125,($C$11:$C$140,$E$11:$E$140,$G$11:$G$140,$I$11:$I$140,$K$11:$K$140,$M$11:$M$140,$O$11:$O$140,$Q$11:$Q$140,$S$11:$S$140)))</f>
        <v/>
      </c>
      <c r="E125" s="73">
        <f t="shared" si="1"/>
        <v>9.5652173913043481E-2</v>
      </c>
      <c r="F125" s="74" t="str">
        <f>IF(RANK(E125,($C$11:$C$140,$E$11:$E$140,$G$11:$G$140,$I$11:$I$140,$K$11:$K$140,$M$11:$M$140,$O$11:$O$140,$Q$11:$Q$140,$S$11:$S$140))&gt;$J$2,"",RANK(E125,($C$11:$C$140,$E$11:$E$140,$G$11:$G$140,$I$11:$I$140,$K$11:$K$140,$M$11:$M$140,$O$11:$O$140,$Q$11:$Q$140,$S$11:$S$140)))</f>
        <v/>
      </c>
      <c r="G125" s="73">
        <f t="shared" si="2"/>
        <v>0.15652173913043479</v>
      </c>
      <c r="H125" s="74" t="str">
        <f>IF(RANK(G125,($C$11:$C$140,$E$11:$E$140,$G$11:$G$140,$I$11:$I$140,$K$11:$K$140,$M$11:$M$140,$O$11:$O$140,$Q$11:$Q$140,$S$11:$S$140))&gt;$J$2,"",RANK(G125,($C$11:$C$140,$E$11:$E$140,$G$11:$G$140,$I$11:$I$140,$K$11:$K$140,$M$11:$M$140,$O$11:$O$140,$Q$11:$Q$140,$S$11:$S$140)))</f>
        <v/>
      </c>
      <c r="I125" s="73">
        <f t="shared" si="3"/>
        <v>8.6956521739130432E-2</v>
      </c>
      <c r="J125" s="74" t="str">
        <f>IF(RANK(I125,($C$11:$C$140,$E$11:$E$140,$G$11:$G$140,$I$11:$I$140,$K$11:$K$140,$M$11:$M$140,$O$11:$O$140,$Q$11:$Q$140,$S$11:$S$140))&gt;$J$2,"",RANK(I125,($C$11:$C$140,$E$11:$E$140,$G$11:$G$140,$I$11:$I$140,$K$11:$K$140,$M$11:$M$140,$O$11:$O$140,$Q$11:$Q$140,$S$11:$S$140)))</f>
        <v/>
      </c>
      <c r="K125" s="73">
        <f t="shared" si="4"/>
        <v>8.6956521739130436E-3</v>
      </c>
      <c r="L125" s="74" t="str">
        <f>IF(RANK(K125,($C$11:$C$140,$E$11:$E$140,$G$11:$G$140,$I$11:$I$140,$K$11:$K$140,$M$11:$M$140,$O$11:$O$140,$Q$11:$Q$140,$S$11:$S$140))&gt;$J$2,"",RANK(K125,($C$11:$C$140,$E$11:$E$140,$G$11:$G$140,$I$11:$I$140,$K$11:$K$140,$M$11:$M$140,$O$11:$O$140,$Q$11:$Q$140,$S$11:$S$140)))</f>
        <v/>
      </c>
      <c r="M125" s="73">
        <f t="shared" si="5"/>
        <v>0</v>
      </c>
      <c r="N125" s="74" t="str">
        <f>IF(RANK(M125,($C$11:$C$140,$E$11:$E$140,$G$11:$G$140,$I$11:$I$140,$K$11:$K$140,$M$11:$M$140,$O$11:$O$140,$Q$11:$Q$140,$S$11:$S$140))&gt;$J$2,"",RANK(M125,($C$11:$C$140,$E$11:$E$140,$G$11:$G$140,$I$11:$I$140,$K$11:$K$140,$M$11:$M$140,$O$11:$O$140,$Q$11:$Q$140,$S$11:$S$140)))</f>
        <v/>
      </c>
      <c r="O125" s="73">
        <f t="shared" si="6"/>
        <v>0</v>
      </c>
      <c r="P125" s="74" t="str">
        <f>IF(RANK(O125,($C$11:$C$140,$E$11:$E$140,$G$11:$G$140,$I$11:$I$140,$K$11:$K$140,$M$11:$M$140,$O$11:$O$140,$Q$11:$Q$140,$S$11:$S$140))&gt;$J$2,"",RANK(O125,($C$11:$C$140,$E$11:$E$140,$G$11:$G$140,$I$11:$I$140,$K$11:$K$140,$M$11:$M$140,$O$11:$O$140,$Q$11:$Q$140,$S$11:$S$140)))</f>
        <v/>
      </c>
      <c r="Q125" s="73">
        <f t="shared" si="7"/>
        <v>2.6086956521739129E-2</v>
      </c>
      <c r="R125" s="74" t="str">
        <f>IF(RANK(Q125,($C$11:$C$140,$E$11:$E$140,$G$11:$G$140,$I$11:$I$140,$K$11:$K$140,$M$11:$M$140,$O$11:$O$140,$Q$11:$Q$140,$S$11:$S$140))&gt;$J$2,"",RANK(Q125,($C$11:$C$140,$E$11:$E$140,$G$11:$G$140,$I$11:$I$140,$K$11:$K$140,$M$11:$M$140,$O$11:$O$140,$Q$11:$Q$140,$S$11:$S$140)))</f>
        <v/>
      </c>
      <c r="S125" s="73">
        <f t="shared" si="8"/>
        <v>0</v>
      </c>
      <c r="T125" s="75" t="str">
        <f>IF(RANK(S125,($C$11:$C$140,$E$11:$E$140,$G$11:$G$140,$I$11:$I$140,$K$11:$K$140,$M$11:$M$140,$O$11:$O$140,$Q$11:$Q$140,$S$11:$S$140))&gt;$J$2,"",RANK(S125,($C$11:$C$140,$E$11:$E$140,$G$11:$G$140,$I$11:$I$140,$K$11:$K$140,$M$11:$M$140,$O$11:$O$140,$Q$11:$Q$140,$S$11:$S$140)))</f>
        <v/>
      </c>
      <c r="U125" s="1"/>
      <c r="V125" s="27"/>
      <c r="W125" s="27"/>
      <c r="X125" s="27"/>
      <c r="Y125" s="27"/>
      <c r="Z125" s="27"/>
    </row>
    <row r="126" spans="1:26" ht="12.75" customHeight="1" x14ac:dyDescent="0.2">
      <c r="A126" s="1"/>
      <c r="B126" s="72">
        <v>116</v>
      </c>
      <c r="C126" s="73">
        <f t="shared" si="0"/>
        <v>3.4482758620689655E-2</v>
      </c>
      <c r="D126" s="74" t="str">
        <f>IF(RANK(C126,($C$11:$C$140,$E$11:$E$140,$G$11:$G$140,$I$11:$I$140,$K$11:$K$140,$M$11:$M$140,$O$11:$O$140,$Q$11:$Q$140,$S$11:$S$140))&gt;$J$2,"",RANK(C126,($C$11:$C$140,$E$11:$E$140,$G$11:$G$140,$I$11:$I$140,$K$11:$K$140,$M$11:$M$140,$O$11:$O$140,$Q$11:$Q$140,$S$11:$S$140)))</f>
        <v/>
      </c>
      <c r="E126" s="73">
        <f t="shared" si="1"/>
        <v>9.4827586206896547E-2</v>
      </c>
      <c r="F126" s="74" t="str">
        <f>IF(RANK(E126,($C$11:$C$140,$E$11:$E$140,$G$11:$G$140,$I$11:$I$140,$K$11:$K$140,$M$11:$M$140,$O$11:$O$140,$Q$11:$Q$140,$S$11:$S$140))&gt;$J$2,"",RANK(E126,($C$11:$C$140,$E$11:$E$140,$G$11:$G$140,$I$11:$I$140,$K$11:$K$140,$M$11:$M$140,$O$11:$O$140,$Q$11:$Q$140,$S$11:$S$140)))</f>
        <v/>
      </c>
      <c r="G126" s="73">
        <f t="shared" si="2"/>
        <v>0.15517241379310345</v>
      </c>
      <c r="H126" s="74" t="str">
        <f>IF(RANK(G126,($C$11:$C$140,$E$11:$E$140,$G$11:$G$140,$I$11:$I$140,$K$11:$K$140,$M$11:$M$140,$O$11:$O$140,$Q$11:$Q$140,$S$11:$S$140))&gt;$J$2,"",RANK(G126,($C$11:$C$140,$E$11:$E$140,$G$11:$G$140,$I$11:$I$140,$K$11:$K$140,$M$11:$M$140,$O$11:$O$140,$Q$11:$Q$140,$S$11:$S$140)))</f>
        <v/>
      </c>
      <c r="I126" s="73">
        <f t="shared" si="3"/>
        <v>8.6206896551724144E-2</v>
      </c>
      <c r="J126" s="74" t="str">
        <f>IF(RANK(I126,($C$11:$C$140,$E$11:$E$140,$G$11:$G$140,$I$11:$I$140,$K$11:$K$140,$M$11:$M$140,$O$11:$O$140,$Q$11:$Q$140,$S$11:$S$140))&gt;$J$2,"",RANK(I126,($C$11:$C$140,$E$11:$E$140,$G$11:$G$140,$I$11:$I$140,$K$11:$K$140,$M$11:$M$140,$O$11:$O$140,$Q$11:$Q$140,$S$11:$S$140)))</f>
        <v/>
      </c>
      <c r="K126" s="73">
        <f t="shared" si="4"/>
        <v>8.6206896551724137E-3</v>
      </c>
      <c r="L126" s="74" t="str">
        <f>IF(RANK(K126,($C$11:$C$140,$E$11:$E$140,$G$11:$G$140,$I$11:$I$140,$K$11:$K$140,$M$11:$M$140,$O$11:$O$140,$Q$11:$Q$140,$S$11:$S$140))&gt;$J$2,"",RANK(K126,($C$11:$C$140,$E$11:$E$140,$G$11:$G$140,$I$11:$I$140,$K$11:$K$140,$M$11:$M$140,$O$11:$O$140,$Q$11:$Q$140,$S$11:$S$140)))</f>
        <v/>
      </c>
      <c r="M126" s="73">
        <f t="shared" si="5"/>
        <v>0</v>
      </c>
      <c r="N126" s="74" t="str">
        <f>IF(RANK(M126,($C$11:$C$140,$E$11:$E$140,$G$11:$G$140,$I$11:$I$140,$K$11:$K$140,$M$11:$M$140,$O$11:$O$140,$Q$11:$Q$140,$S$11:$S$140))&gt;$J$2,"",RANK(M126,($C$11:$C$140,$E$11:$E$140,$G$11:$G$140,$I$11:$I$140,$K$11:$K$140,$M$11:$M$140,$O$11:$O$140,$Q$11:$Q$140,$S$11:$S$140)))</f>
        <v/>
      </c>
      <c r="O126" s="73">
        <f t="shared" si="6"/>
        <v>0</v>
      </c>
      <c r="P126" s="74" t="str">
        <f>IF(RANK(O126,($C$11:$C$140,$E$11:$E$140,$G$11:$G$140,$I$11:$I$140,$K$11:$K$140,$M$11:$M$140,$O$11:$O$140,$Q$11:$Q$140,$S$11:$S$140))&gt;$J$2,"",RANK(O126,($C$11:$C$140,$E$11:$E$140,$G$11:$G$140,$I$11:$I$140,$K$11:$K$140,$M$11:$M$140,$O$11:$O$140,$Q$11:$Q$140,$S$11:$S$140)))</f>
        <v/>
      </c>
      <c r="Q126" s="73">
        <f t="shared" si="7"/>
        <v>2.5862068965517241E-2</v>
      </c>
      <c r="R126" s="74" t="str">
        <f>IF(RANK(Q126,($C$11:$C$140,$E$11:$E$140,$G$11:$G$140,$I$11:$I$140,$K$11:$K$140,$M$11:$M$140,$O$11:$O$140,$Q$11:$Q$140,$S$11:$S$140))&gt;$J$2,"",RANK(Q126,($C$11:$C$140,$E$11:$E$140,$G$11:$G$140,$I$11:$I$140,$K$11:$K$140,$M$11:$M$140,$O$11:$O$140,$Q$11:$Q$140,$S$11:$S$140)))</f>
        <v/>
      </c>
      <c r="S126" s="73">
        <f t="shared" si="8"/>
        <v>0</v>
      </c>
      <c r="T126" s="75" t="str">
        <f>IF(RANK(S126,($C$11:$C$140,$E$11:$E$140,$G$11:$G$140,$I$11:$I$140,$K$11:$K$140,$M$11:$M$140,$O$11:$O$140,$Q$11:$Q$140,$S$11:$S$140))&gt;$J$2,"",RANK(S126,($C$11:$C$140,$E$11:$E$140,$G$11:$G$140,$I$11:$I$140,$K$11:$K$140,$M$11:$M$140,$O$11:$O$140,$Q$11:$Q$140,$S$11:$S$140)))</f>
        <v/>
      </c>
      <c r="U126" s="1"/>
      <c r="V126" s="27"/>
      <c r="W126" s="27"/>
      <c r="X126" s="27"/>
      <c r="Y126" s="27"/>
      <c r="Z126" s="27"/>
    </row>
    <row r="127" spans="1:26" ht="12.75" customHeight="1" x14ac:dyDescent="0.2">
      <c r="A127" s="1"/>
      <c r="B127" s="72">
        <v>117</v>
      </c>
      <c r="C127" s="73">
        <f t="shared" si="0"/>
        <v>3.4188034188034191E-2</v>
      </c>
      <c r="D127" s="74" t="str">
        <f>IF(RANK(C127,($C$11:$C$140,$E$11:$E$140,$G$11:$G$140,$I$11:$I$140,$K$11:$K$140,$M$11:$M$140,$O$11:$O$140,$Q$11:$Q$140,$S$11:$S$140))&gt;$J$2,"",RANK(C127,($C$11:$C$140,$E$11:$E$140,$G$11:$G$140,$I$11:$I$140,$K$11:$K$140,$M$11:$M$140,$O$11:$O$140,$Q$11:$Q$140,$S$11:$S$140)))</f>
        <v/>
      </c>
      <c r="E127" s="73">
        <f t="shared" si="1"/>
        <v>9.4017094017094016E-2</v>
      </c>
      <c r="F127" s="74" t="str">
        <f>IF(RANK(E127,($C$11:$C$140,$E$11:$E$140,$G$11:$G$140,$I$11:$I$140,$K$11:$K$140,$M$11:$M$140,$O$11:$O$140,$Q$11:$Q$140,$S$11:$S$140))&gt;$J$2,"",RANK(E127,($C$11:$C$140,$E$11:$E$140,$G$11:$G$140,$I$11:$I$140,$K$11:$K$140,$M$11:$M$140,$O$11:$O$140,$Q$11:$Q$140,$S$11:$S$140)))</f>
        <v/>
      </c>
      <c r="G127" s="73">
        <f t="shared" si="2"/>
        <v>0.15384615384615385</v>
      </c>
      <c r="H127" s="74" t="str">
        <f>IF(RANK(G127,($C$11:$C$140,$E$11:$E$140,$G$11:$G$140,$I$11:$I$140,$K$11:$K$140,$M$11:$M$140,$O$11:$O$140,$Q$11:$Q$140,$S$11:$S$140))&gt;$J$2,"",RANK(G127,($C$11:$C$140,$E$11:$E$140,$G$11:$G$140,$I$11:$I$140,$K$11:$K$140,$M$11:$M$140,$O$11:$O$140,$Q$11:$Q$140,$S$11:$S$140)))</f>
        <v/>
      </c>
      <c r="I127" s="73">
        <f t="shared" si="3"/>
        <v>8.5470085470085472E-2</v>
      </c>
      <c r="J127" s="74" t="str">
        <f>IF(RANK(I127,($C$11:$C$140,$E$11:$E$140,$G$11:$G$140,$I$11:$I$140,$K$11:$K$140,$M$11:$M$140,$O$11:$O$140,$Q$11:$Q$140,$S$11:$S$140))&gt;$J$2,"",RANK(I127,($C$11:$C$140,$E$11:$E$140,$G$11:$G$140,$I$11:$I$140,$K$11:$K$140,$M$11:$M$140,$O$11:$O$140,$Q$11:$Q$140,$S$11:$S$140)))</f>
        <v/>
      </c>
      <c r="K127" s="73">
        <f t="shared" si="4"/>
        <v>8.5470085470085479E-3</v>
      </c>
      <c r="L127" s="74" t="str">
        <f>IF(RANK(K127,($C$11:$C$140,$E$11:$E$140,$G$11:$G$140,$I$11:$I$140,$K$11:$K$140,$M$11:$M$140,$O$11:$O$140,$Q$11:$Q$140,$S$11:$S$140))&gt;$J$2,"",RANK(K127,($C$11:$C$140,$E$11:$E$140,$G$11:$G$140,$I$11:$I$140,$K$11:$K$140,$M$11:$M$140,$O$11:$O$140,$Q$11:$Q$140,$S$11:$S$140)))</f>
        <v/>
      </c>
      <c r="M127" s="73">
        <f t="shared" si="5"/>
        <v>0</v>
      </c>
      <c r="N127" s="74" t="str">
        <f>IF(RANK(M127,($C$11:$C$140,$E$11:$E$140,$G$11:$G$140,$I$11:$I$140,$K$11:$K$140,$M$11:$M$140,$O$11:$O$140,$Q$11:$Q$140,$S$11:$S$140))&gt;$J$2,"",RANK(M127,($C$11:$C$140,$E$11:$E$140,$G$11:$G$140,$I$11:$I$140,$K$11:$K$140,$M$11:$M$140,$O$11:$O$140,$Q$11:$Q$140,$S$11:$S$140)))</f>
        <v/>
      </c>
      <c r="O127" s="73">
        <f t="shared" si="6"/>
        <v>0</v>
      </c>
      <c r="P127" s="74" t="str">
        <f>IF(RANK(O127,($C$11:$C$140,$E$11:$E$140,$G$11:$G$140,$I$11:$I$140,$K$11:$K$140,$M$11:$M$140,$O$11:$O$140,$Q$11:$Q$140,$S$11:$S$140))&gt;$J$2,"",RANK(O127,($C$11:$C$140,$E$11:$E$140,$G$11:$G$140,$I$11:$I$140,$K$11:$K$140,$M$11:$M$140,$O$11:$O$140,$Q$11:$Q$140,$S$11:$S$140)))</f>
        <v/>
      </c>
      <c r="Q127" s="73">
        <f t="shared" si="7"/>
        <v>2.564102564102564E-2</v>
      </c>
      <c r="R127" s="74" t="str">
        <f>IF(RANK(Q127,($C$11:$C$140,$E$11:$E$140,$G$11:$G$140,$I$11:$I$140,$K$11:$K$140,$M$11:$M$140,$O$11:$O$140,$Q$11:$Q$140,$S$11:$S$140))&gt;$J$2,"",RANK(Q127,($C$11:$C$140,$E$11:$E$140,$G$11:$G$140,$I$11:$I$140,$K$11:$K$140,$M$11:$M$140,$O$11:$O$140,$Q$11:$Q$140,$S$11:$S$140)))</f>
        <v/>
      </c>
      <c r="S127" s="73">
        <f t="shared" si="8"/>
        <v>0</v>
      </c>
      <c r="T127" s="75" t="str">
        <f>IF(RANK(S127,($C$11:$C$140,$E$11:$E$140,$G$11:$G$140,$I$11:$I$140,$K$11:$K$140,$M$11:$M$140,$O$11:$O$140,$Q$11:$Q$140,$S$11:$S$140))&gt;$J$2,"",RANK(S127,($C$11:$C$140,$E$11:$E$140,$G$11:$G$140,$I$11:$I$140,$K$11:$K$140,$M$11:$M$140,$O$11:$O$140,$Q$11:$Q$140,$S$11:$S$140)))</f>
        <v/>
      </c>
      <c r="U127" s="1"/>
      <c r="V127" s="27"/>
      <c r="W127" s="27"/>
      <c r="X127" s="27"/>
      <c r="Y127" s="27"/>
      <c r="Z127" s="27"/>
    </row>
    <row r="128" spans="1:26" ht="12.75" customHeight="1" x14ac:dyDescent="0.2">
      <c r="A128" s="1"/>
      <c r="B128" s="72">
        <v>118</v>
      </c>
      <c r="C128" s="73">
        <f t="shared" si="0"/>
        <v>3.3898305084745763E-2</v>
      </c>
      <c r="D128" s="74" t="str">
        <f>IF(RANK(C128,($C$11:$C$140,$E$11:$E$140,$G$11:$G$140,$I$11:$I$140,$K$11:$K$140,$M$11:$M$140,$O$11:$O$140,$Q$11:$Q$140,$S$11:$S$140))&gt;$J$2,"",RANK(C128,($C$11:$C$140,$E$11:$E$140,$G$11:$G$140,$I$11:$I$140,$K$11:$K$140,$M$11:$M$140,$O$11:$O$140,$Q$11:$Q$140,$S$11:$S$140)))</f>
        <v/>
      </c>
      <c r="E128" s="73">
        <f t="shared" si="1"/>
        <v>9.3220338983050849E-2</v>
      </c>
      <c r="F128" s="74" t="str">
        <f>IF(RANK(E128,($C$11:$C$140,$E$11:$E$140,$G$11:$G$140,$I$11:$I$140,$K$11:$K$140,$M$11:$M$140,$O$11:$O$140,$Q$11:$Q$140,$S$11:$S$140))&gt;$J$2,"",RANK(E128,($C$11:$C$140,$E$11:$E$140,$G$11:$G$140,$I$11:$I$140,$K$11:$K$140,$M$11:$M$140,$O$11:$O$140,$Q$11:$Q$140,$S$11:$S$140)))</f>
        <v/>
      </c>
      <c r="G128" s="73">
        <f t="shared" si="2"/>
        <v>0.15254237288135594</v>
      </c>
      <c r="H128" s="74" t="str">
        <f>IF(RANK(G128,($C$11:$C$140,$E$11:$E$140,$G$11:$G$140,$I$11:$I$140,$K$11:$K$140,$M$11:$M$140,$O$11:$O$140,$Q$11:$Q$140,$S$11:$S$140))&gt;$J$2,"",RANK(G128,($C$11:$C$140,$E$11:$E$140,$G$11:$G$140,$I$11:$I$140,$K$11:$K$140,$M$11:$M$140,$O$11:$O$140,$Q$11:$Q$140,$S$11:$S$140)))</f>
        <v/>
      </c>
      <c r="I128" s="73">
        <f t="shared" si="3"/>
        <v>8.4745762711864403E-2</v>
      </c>
      <c r="J128" s="74" t="str">
        <f>IF(RANK(I128,($C$11:$C$140,$E$11:$E$140,$G$11:$G$140,$I$11:$I$140,$K$11:$K$140,$M$11:$M$140,$O$11:$O$140,$Q$11:$Q$140,$S$11:$S$140))&gt;$J$2,"",RANK(I128,($C$11:$C$140,$E$11:$E$140,$G$11:$G$140,$I$11:$I$140,$K$11:$K$140,$M$11:$M$140,$O$11:$O$140,$Q$11:$Q$140,$S$11:$S$140)))</f>
        <v/>
      </c>
      <c r="K128" s="73">
        <f t="shared" si="4"/>
        <v>8.4745762711864406E-3</v>
      </c>
      <c r="L128" s="74" t="str">
        <f>IF(RANK(K128,($C$11:$C$140,$E$11:$E$140,$G$11:$G$140,$I$11:$I$140,$K$11:$K$140,$M$11:$M$140,$O$11:$O$140,$Q$11:$Q$140,$S$11:$S$140))&gt;$J$2,"",RANK(K128,($C$11:$C$140,$E$11:$E$140,$G$11:$G$140,$I$11:$I$140,$K$11:$K$140,$M$11:$M$140,$O$11:$O$140,$Q$11:$Q$140,$S$11:$S$140)))</f>
        <v/>
      </c>
      <c r="M128" s="73">
        <f t="shared" si="5"/>
        <v>0</v>
      </c>
      <c r="N128" s="74" t="str">
        <f>IF(RANK(M128,($C$11:$C$140,$E$11:$E$140,$G$11:$G$140,$I$11:$I$140,$K$11:$K$140,$M$11:$M$140,$O$11:$O$140,$Q$11:$Q$140,$S$11:$S$140))&gt;$J$2,"",RANK(M128,($C$11:$C$140,$E$11:$E$140,$G$11:$G$140,$I$11:$I$140,$K$11:$K$140,$M$11:$M$140,$O$11:$O$140,$Q$11:$Q$140,$S$11:$S$140)))</f>
        <v/>
      </c>
      <c r="O128" s="73">
        <f t="shared" si="6"/>
        <v>0</v>
      </c>
      <c r="P128" s="74" t="str">
        <f>IF(RANK(O128,($C$11:$C$140,$E$11:$E$140,$G$11:$G$140,$I$11:$I$140,$K$11:$K$140,$M$11:$M$140,$O$11:$O$140,$Q$11:$Q$140,$S$11:$S$140))&gt;$J$2,"",RANK(O128,($C$11:$C$140,$E$11:$E$140,$G$11:$G$140,$I$11:$I$140,$K$11:$K$140,$M$11:$M$140,$O$11:$O$140,$Q$11:$Q$140,$S$11:$S$140)))</f>
        <v/>
      </c>
      <c r="Q128" s="73">
        <f t="shared" si="7"/>
        <v>2.5423728813559324E-2</v>
      </c>
      <c r="R128" s="74" t="str">
        <f>IF(RANK(Q128,($C$11:$C$140,$E$11:$E$140,$G$11:$G$140,$I$11:$I$140,$K$11:$K$140,$M$11:$M$140,$O$11:$O$140,$Q$11:$Q$140,$S$11:$S$140))&gt;$J$2,"",RANK(Q128,($C$11:$C$140,$E$11:$E$140,$G$11:$G$140,$I$11:$I$140,$K$11:$K$140,$M$11:$M$140,$O$11:$O$140,$Q$11:$Q$140,$S$11:$S$140)))</f>
        <v/>
      </c>
      <c r="S128" s="73">
        <f t="shared" si="8"/>
        <v>0</v>
      </c>
      <c r="T128" s="75" t="str">
        <f>IF(RANK(S128,($C$11:$C$140,$E$11:$E$140,$G$11:$G$140,$I$11:$I$140,$K$11:$K$140,$M$11:$M$140,$O$11:$O$140,$Q$11:$Q$140,$S$11:$S$140))&gt;$J$2,"",RANK(S128,($C$11:$C$140,$E$11:$E$140,$G$11:$G$140,$I$11:$I$140,$K$11:$K$140,$M$11:$M$140,$O$11:$O$140,$Q$11:$Q$140,$S$11:$S$140)))</f>
        <v/>
      </c>
      <c r="U128" s="1"/>
      <c r="V128" s="27"/>
      <c r="W128" s="27"/>
      <c r="X128" s="27"/>
      <c r="Y128" s="27"/>
      <c r="Z128" s="27"/>
    </row>
    <row r="129" spans="1:26" ht="12.75" customHeight="1" x14ac:dyDescent="0.2">
      <c r="A129" s="1"/>
      <c r="B129" s="72">
        <v>119</v>
      </c>
      <c r="C129" s="73">
        <f t="shared" si="0"/>
        <v>3.3613445378151259E-2</v>
      </c>
      <c r="D129" s="74" t="str">
        <f>IF(RANK(C129,($C$11:$C$140,$E$11:$E$140,$G$11:$G$140,$I$11:$I$140,$K$11:$K$140,$M$11:$M$140,$O$11:$O$140,$Q$11:$Q$140,$S$11:$S$140))&gt;$J$2,"",RANK(C129,($C$11:$C$140,$E$11:$E$140,$G$11:$G$140,$I$11:$I$140,$K$11:$K$140,$M$11:$M$140,$O$11:$O$140,$Q$11:$Q$140,$S$11:$S$140)))</f>
        <v/>
      </c>
      <c r="E129" s="73">
        <f t="shared" si="1"/>
        <v>9.2436974789915971E-2</v>
      </c>
      <c r="F129" s="74" t="str">
        <f>IF(RANK(E129,($C$11:$C$140,$E$11:$E$140,$G$11:$G$140,$I$11:$I$140,$K$11:$K$140,$M$11:$M$140,$O$11:$O$140,$Q$11:$Q$140,$S$11:$S$140))&gt;$J$2,"",RANK(E129,($C$11:$C$140,$E$11:$E$140,$G$11:$G$140,$I$11:$I$140,$K$11:$K$140,$M$11:$M$140,$O$11:$O$140,$Q$11:$Q$140,$S$11:$S$140)))</f>
        <v/>
      </c>
      <c r="G129" s="73">
        <f t="shared" si="2"/>
        <v>0.15126050420168066</v>
      </c>
      <c r="H129" s="74" t="str">
        <f>IF(RANK(G129,($C$11:$C$140,$E$11:$E$140,$G$11:$G$140,$I$11:$I$140,$K$11:$K$140,$M$11:$M$140,$O$11:$O$140,$Q$11:$Q$140,$S$11:$S$140))&gt;$J$2,"",RANK(G129,($C$11:$C$140,$E$11:$E$140,$G$11:$G$140,$I$11:$I$140,$K$11:$K$140,$M$11:$M$140,$O$11:$O$140,$Q$11:$Q$140,$S$11:$S$140)))</f>
        <v/>
      </c>
      <c r="I129" s="73">
        <f t="shared" si="3"/>
        <v>8.4033613445378158E-2</v>
      </c>
      <c r="J129" s="74" t="str">
        <f>IF(RANK(I129,($C$11:$C$140,$E$11:$E$140,$G$11:$G$140,$I$11:$I$140,$K$11:$K$140,$M$11:$M$140,$O$11:$O$140,$Q$11:$Q$140,$S$11:$S$140))&gt;$J$2,"",RANK(I129,($C$11:$C$140,$E$11:$E$140,$G$11:$G$140,$I$11:$I$140,$K$11:$K$140,$M$11:$M$140,$O$11:$O$140,$Q$11:$Q$140,$S$11:$S$140)))</f>
        <v/>
      </c>
      <c r="K129" s="73">
        <f t="shared" si="4"/>
        <v>8.4033613445378148E-3</v>
      </c>
      <c r="L129" s="74" t="str">
        <f>IF(RANK(K129,($C$11:$C$140,$E$11:$E$140,$G$11:$G$140,$I$11:$I$140,$K$11:$K$140,$M$11:$M$140,$O$11:$O$140,$Q$11:$Q$140,$S$11:$S$140))&gt;$J$2,"",RANK(K129,($C$11:$C$140,$E$11:$E$140,$G$11:$G$140,$I$11:$I$140,$K$11:$K$140,$M$11:$M$140,$O$11:$O$140,$Q$11:$Q$140,$S$11:$S$140)))</f>
        <v/>
      </c>
      <c r="M129" s="73">
        <f t="shared" si="5"/>
        <v>0</v>
      </c>
      <c r="N129" s="74" t="str">
        <f>IF(RANK(M129,($C$11:$C$140,$E$11:$E$140,$G$11:$G$140,$I$11:$I$140,$K$11:$K$140,$M$11:$M$140,$O$11:$O$140,$Q$11:$Q$140,$S$11:$S$140))&gt;$J$2,"",RANK(M129,($C$11:$C$140,$E$11:$E$140,$G$11:$G$140,$I$11:$I$140,$K$11:$K$140,$M$11:$M$140,$O$11:$O$140,$Q$11:$Q$140,$S$11:$S$140)))</f>
        <v/>
      </c>
      <c r="O129" s="73">
        <f t="shared" si="6"/>
        <v>0</v>
      </c>
      <c r="P129" s="74" t="str">
        <f>IF(RANK(O129,($C$11:$C$140,$E$11:$E$140,$G$11:$G$140,$I$11:$I$140,$K$11:$K$140,$M$11:$M$140,$O$11:$O$140,$Q$11:$Q$140,$S$11:$S$140))&gt;$J$2,"",RANK(O129,($C$11:$C$140,$E$11:$E$140,$G$11:$G$140,$I$11:$I$140,$K$11:$K$140,$M$11:$M$140,$O$11:$O$140,$Q$11:$Q$140,$S$11:$S$140)))</f>
        <v/>
      </c>
      <c r="Q129" s="73">
        <f t="shared" si="7"/>
        <v>2.5210084033613446E-2</v>
      </c>
      <c r="R129" s="74" t="str">
        <f>IF(RANK(Q129,($C$11:$C$140,$E$11:$E$140,$G$11:$G$140,$I$11:$I$140,$K$11:$K$140,$M$11:$M$140,$O$11:$O$140,$Q$11:$Q$140,$S$11:$S$140))&gt;$J$2,"",RANK(Q129,($C$11:$C$140,$E$11:$E$140,$G$11:$G$140,$I$11:$I$140,$K$11:$K$140,$M$11:$M$140,$O$11:$O$140,$Q$11:$Q$140,$S$11:$S$140)))</f>
        <v/>
      </c>
      <c r="S129" s="73">
        <f t="shared" si="8"/>
        <v>0</v>
      </c>
      <c r="T129" s="75" t="str">
        <f>IF(RANK(S129,($C$11:$C$140,$E$11:$E$140,$G$11:$G$140,$I$11:$I$140,$K$11:$K$140,$M$11:$M$140,$O$11:$O$140,$Q$11:$Q$140,$S$11:$S$140))&gt;$J$2,"",RANK(S129,($C$11:$C$140,$E$11:$E$140,$G$11:$G$140,$I$11:$I$140,$K$11:$K$140,$M$11:$M$140,$O$11:$O$140,$Q$11:$Q$140,$S$11:$S$140)))</f>
        <v/>
      </c>
      <c r="U129" s="1"/>
      <c r="V129" s="27"/>
      <c r="W129" s="27"/>
      <c r="X129" s="27"/>
      <c r="Y129" s="27"/>
      <c r="Z129" s="27"/>
    </row>
    <row r="130" spans="1:26" ht="12.75" customHeight="1" x14ac:dyDescent="0.2">
      <c r="A130" s="1"/>
      <c r="B130" s="72">
        <v>120</v>
      </c>
      <c r="C130" s="73">
        <f t="shared" si="0"/>
        <v>3.3333333333333333E-2</v>
      </c>
      <c r="D130" s="74" t="str">
        <f>IF(RANK(C130,($C$11:$C$140,$E$11:$E$140,$G$11:$G$140,$I$11:$I$140,$K$11:$K$140,$M$11:$M$140,$O$11:$O$140,$Q$11:$Q$140,$S$11:$S$140))&gt;$J$2,"",RANK(C130,($C$11:$C$140,$E$11:$E$140,$G$11:$G$140,$I$11:$I$140,$K$11:$K$140,$M$11:$M$140,$O$11:$O$140,$Q$11:$Q$140,$S$11:$S$140)))</f>
        <v/>
      </c>
      <c r="E130" s="73">
        <f t="shared" si="1"/>
        <v>9.166666666666666E-2</v>
      </c>
      <c r="F130" s="74" t="str">
        <f>IF(RANK(E130,($C$11:$C$140,$E$11:$E$140,$G$11:$G$140,$I$11:$I$140,$K$11:$K$140,$M$11:$M$140,$O$11:$O$140,$Q$11:$Q$140,$S$11:$S$140))&gt;$J$2,"",RANK(E130,($C$11:$C$140,$E$11:$E$140,$G$11:$G$140,$I$11:$I$140,$K$11:$K$140,$M$11:$M$140,$O$11:$O$140,$Q$11:$Q$140,$S$11:$S$140)))</f>
        <v/>
      </c>
      <c r="G130" s="73">
        <f t="shared" si="2"/>
        <v>0.15</v>
      </c>
      <c r="H130" s="74" t="str">
        <f>IF(RANK(G130,($C$11:$C$140,$E$11:$E$140,$G$11:$G$140,$I$11:$I$140,$K$11:$K$140,$M$11:$M$140,$O$11:$O$140,$Q$11:$Q$140,$S$11:$S$140))&gt;$J$2,"",RANK(G130,($C$11:$C$140,$E$11:$E$140,$G$11:$G$140,$I$11:$I$140,$K$11:$K$140,$M$11:$M$140,$O$11:$O$140,$Q$11:$Q$140,$S$11:$S$140)))</f>
        <v/>
      </c>
      <c r="I130" s="73">
        <f t="shared" si="3"/>
        <v>8.3333333333333329E-2</v>
      </c>
      <c r="J130" s="74" t="str">
        <f>IF(RANK(I130,($C$11:$C$140,$E$11:$E$140,$G$11:$G$140,$I$11:$I$140,$K$11:$K$140,$M$11:$M$140,$O$11:$O$140,$Q$11:$Q$140,$S$11:$S$140))&gt;$J$2,"",RANK(I130,($C$11:$C$140,$E$11:$E$140,$G$11:$G$140,$I$11:$I$140,$K$11:$K$140,$M$11:$M$140,$O$11:$O$140,$Q$11:$Q$140,$S$11:$S$140)))</f>
        <v/>
      </c>
      <c r="K130" s="73">
        <f t="shared" si="4"/>
        <v>8.3333333333333332E-3</v>
      </c>
      <c r="L130" s="74" t="str">
        <f>IF(RANK(K130,($C$11:$C$140,$E$11:$E$140,$G$11:$G$140,$I$11:$I$140,$K$11:$K$140,$M$11:$M$140,$O$11:$O$140,$Q$11:$Q$140,$S$11:$S$140))&gt;$J$2,"",RANK(K130,($C$11:$C$140,$E$11:$E$140,$G$11:$G$140,$I$11:$I$140,$K$11:$K$140,$M$11:$M$140,$O$11:$O$140,$Q$11:$Q$140,$S$11:$S$140)))</f>
        <v/>
      </c>
      <c r="M130" s="73">
        <f t="shared" si="5"/>
        <v>0</v>
      </c>
      <c r="N130" s="74" t="str">
        <f>IF(RANK(M130,($C$11:$C$140,$E$11:$E$140,$G$11:$G$140,$I$11:$I$140,$K$11:$K$140,$M$11:$M$140,$O$11:$O$140,$Q$11:$Q$140,$S$11:$S$140))&gt;$J$2,"",RANK(M130,($C$11:$C$140,$E$11:$E$140,$G$11:$G$140,$I$11:$I$140,$K$11:$K$140,$M$11:$M$140,$O$11:$O$140,$Q$11:$Q$140,$S$11:$S$140)))</f>
        <v/>
      </c>
      <c r="O130" s="73">
        <f t="shared" si="6"/>
        <v>0</v>
      </c>
      <c r="P130" s="74" t="str">
        <f>IF(RANK(O130,($C$11:$C$140,$E$11:$E$140,$G$11:$G$140,$I$11:$I$140,$K$11:$K$140,$M$11:$M$140,$O$11:$O$140,$Q$11:$Q$140,$S$11:$S$140))&gt;$J$2,"",RANK(O130,($C$11:$C$140,$E$11:$E$140,$G$11:$G$140,$I$11:$I$140,$K$11:$K$140,$M$11:$M$140,$O$11:$O$140,$Q$11:$Q$140,$S$11:$S$140)))</f>
        <v/>
      </c>
      <c r="Q130" s="73">
        <f t="shared" si="7"/>
        <v>2.5000000000000001E-2</v>
      </c>
      <c r="R130" s="74" t="str">
        <f>IF(RANK(Q130,($C$11:$C$140,$E$11:$E$140,$G$11:$G$140,$I$11:$I$140,$K$11:$K$140,$M$11:$M$140,$O$11:$O$140,$Q$11:$Q$140,$S$11:$S$140))&gt;$J$2,"",RANK(Q130,($C$11:$C$140,$E$11:$E$140,$G$11:$G$140,$I$11:$I$140,$K$11:$K$140,$M$11:$M$140,$O$11:$O$140,$Q$11:$Q$140,$S$11:$S$140)))</f>
        <v/>
      </c>
      <c r="S130" s="73">
        <f t="shared" si="8"/>
        <v>0</v>
      </c>
      <c r="T130" s="75" t="str">
        <f>IF(RANK(S130,($C$11:$C$140,$E$11:$E$140,$G$11:$G$140,$I$11:$I$140,$K$11:$K$140,$M$11:$M$140,$O$11:$O$140,$Q$11:$Q$140,$S$11:$S$140))&gt;$J$2,"",RANK(S130,($C$11:$C$140,$E$11:$E$140,$G$11:$G$140,$I$11:$I$140,$K$11:$K$140,$M$11:$M$140,$O$11:$O$140,$Q$11:$Q$140,$S$11:$S$140)))</f>
        <v/>
      </c>
      <c r="U130" s="1"/>
      <c r="V130" s="27"/>
      <c r="W130" s="27"/>
      <c r="X130" s="27"/>
      <c r="Y130" s="27"/>
      <c r="Z130" s="27"/>
    </row>
    <row r="131" spans="1:26" ht="12.75" customHeight="1" x14ac:dyDescent="0.2">
      <c r="A131" s="1"/>
      <c r="B131" s="72">
        <v>121</v>
      </c>
      <c r="C131" s="73">
        <f t="shared" si="0"/>
        <v>3.3057851239669422E-2</v>
      </c>
      <c r="D131" s="74" t="str">
        <f>IF(RANK(C131,($C$11:$C$140,$E$11:$E$140,$G$11:$G$140,$I$11:$I$140,$K$11:$K$140,$M$11:$M$140,$O$11:$O$140,$Q$11:$Q$140,$S$11:$S$140))&gt;$J$2,"",RANK(C131,($C$11:$C$140,$E$11:$E$140,$G$11:$G$140,$I$11:$I$140,$K$11:$K$140,$M$11:$M$140,$O$11:$O$140,$Q$11:$Q$140,$S$11:$S$140)))</f>
        <v/>
      </c>
      <c r="E131" s="73">
        <f t="shared" si="1"/>
        <v>9.0909090909090912E-2</v>
      </c>
      <c r="F131" s="74" t="str">
        <f>IF(RANK(E131,($C$11:$C$140,$E$11:$E$140,$G$11:$G$140,$I$11:$I$140,$K$11:$K$140,$M$11:$M$140,$O$11:$O$140,$Q$11:$Q$140,$S$11:$S$140))&gt;$J$2,"",RANK(E131,($C$11:$C$140,$E$11:$E$140,$G$11:$G$140,$I$11:$I$140,$K$11:$K$140,$M$11:$M$140,$O$11:$O$140,$Q$11:$Q$140,$S$11:$S$140)))</f>
        <v/>
      </c>
      <c r="G131" s="73">
        <f t="shared" si="2"/>
        <v>0.1487603305785124</v>
      </c>
      <c r="H131" s="74" t="str">
        <f>IF(RANK(G131,($C$11:$C$140,$E$11:$E$140,$G$11:$G$140,$I$11:$I$140,$K$11:$K$140,$M$11:$M$140,$O$11:$O$140,$Q$11:$Q$140,$S$11:$S$140))&gt;$J$2,"",RANK(G131,($C$11:$C$140,$E$11:$E$140,$G$11:$G$140,$I$11:$I$140,$K$11:$K$140,$M$11:$M$140,$O$11:$O$140,$Q$11:$Q$140,$S$11:$S$140)))</f>
        <v/>
      </c>
      <c r="I131" s="73">
        <f t="shared" si="3"/>
        <v>8.2644628099173556E-2</v>
      </c>
      <c r="J131" s="74" t="str">
        <f>IF(RANK(I131,($C$11:$C$140,$E$11:$E$140,$G$11:$G$140,$I$11:$I$140,$K$11:$K$140,$M$11:$M$140,$O$11:$O$140,$Q$11:$Q$140,$S$11:$S$140))&gt;$J$2,"",RANK(I131,($C$11:$C$140,$E$11:$E$140,$G$11:$G$140,$I$11:$I$140,$K$11:$K$140,$M$11:$M$140,$O$11:$O$140,$Q$11:$Q$140,$S$11:$S$140)))</f>
        <v/>
      </c>
      <c r="K131" s="73">
        <f t="shared" si="4"/>
        <v>8.2644628099173556E-3</v>
      </c>
      <c r="L131" s="74" t="str">
        <f>IF(RANK(K131,($C$11:$C$140,$E$11:$E$140,$G$11:$G$140,$I$11:$I$140,$K$11:$K$140,$M$11:$M$140,$O$11:$O$140,$Q$11:$Q$140,$S$11:$S$140))&gt;$J$2,"",RANK(K131,($C$11:$C$140,$E$11:$E$140,$G$11:$G$140,$I$11:$I$140,$K$11:$K$140,$M$11:$M$140,$O$11:$O$140,$Q$11:$Q$140,$S$11:$S$140)))</f>
        <v/>
      </c>
      <c r="M131" s="73">
        <f t="shared" si="5"/>
        <v>0</v>
      </c>
      <c r="N131" s="74" t="str">
        <f>IF(RANK(M131,($C$11:$C$140,$E$11:$E$140,$G$11:$G$140,$I$11:$I$140,$K$11:$K$140,$M$11:$M$140,$O$11:$O$140,$Q$11:$Q$140,$S$11:$S$140))&gt;$J$2,"",RANK(M131,($C$11:$C$140,$E$11:$E$140,$G$11:$G$140,$I$11:$I$140,$K$11:$K$140,$M$11:$M$140,$O$11:$O$140,$Q$11:$Q$140,$S$11:$S$140)))</f>
        <v/>
      </c>
      <c r="O131" s="73">
        <f t="shared" si="6"/>
        <v>0</v>
      </c>
      <c r="P131" s="74" t="str">
        <f>IF(RANK(O131,($C$11:$C$140,$E$11:$E$140,$G$11:$G$140,$I$11:$I$140,$K$11:$K$140,$M$11:$M$140,$O$11:$O$140,$Q$11:$Q$140,$S$11:$S$140))&gt;$J$2,"",RANK(O131,($C$11:$C$140,$E$11:$E$140,$G$11:$G$140,$I$11:$I$140,$K$11:$K$140,$M$11:$M$140,$O$11:$O$140,$Q$11:$Q$140,$S$11:$S$140)))</f>
        <v/>
      </c>
      <c r="Q131" s="73">
        <f t="shared" si="7"/>
        <v>2.4793388429752067E-2</v>
      </c>
      <c r="R131" s="74" t="str">
        <f>IF(RANK(Q131,($C$11:$C$140,$E$11:$E$140,$G$11:$G$140,$I$11:$I$140,$K$11:$K$140,$M$11:$M$140,$O$11:$O$140,$Q$11:$Q$140,$S$11:$S$140))&gt;$J$2,"",RANK(Q131,($C$11:$C$140,$E$11:$E$140,$G$11:$G$140,$I$11:$I$140,$K$11:$K$140,$M$11:$M$140,$O$11:$O$140,$Q$11:$Q$140,$S$11:$S$140)))</f>
        <v/>
      </c>
      <c r="S131" s="73">
        <f t="shared" si="8"/>
        <v>0</v>
      </c>
      <c r="T131" s="75" t="str">
        <f>IF(RANK(S131,($C$11:$C$140,$E$11:$E$140,$G$11:$G$140,$I$11:$I$140,$K$11:$K$140,$M$11:$M$140,$O$11:$O$140,$Q$11:$Q$140,$S$11:$S$140))&gt;$J$2,"",RANK(S131,($C$11:$C$140,$E$11:$E$140,$G$11:$G$140,$I$11:$I$140,$K$11:$K$140,$M$11:$M$140,$O$11:$O$140,$Q$11:$Q$140,$S$11:$S$140)))</f>
        <v/>
      </c>
      <c r="U131" s="1"/>
      <c r="V131" s="27"/>
      <c r="W131" s="27"/>
      <c r="X131" s="27"/>
      <c r="Y131" s="27"/>
      <c r="Z131" s="27"/>
    </row>
    <row r="132" spans="1:26" ht="12.75" customHeight="1" x14ac:dyDescent="0.2">
      <c r="A132" s="1"/>
      <c r="B132" s="72">
        <v>122</v>
      </c>
      <c r="C132" s="73">
        <f t="shared" si="0"/>
        <v>3.2786885245901641E-2</v>
      </c>
      <c r="D132" s="74" t="str">
        <f>IF(RANK(C132,($C$11:$C$140,$E$11:$E$140,$G$11:$G$140,$I$11:$I$140,$K$11:$K$140,$M$11:$M$140,$O$11:$O$140,$Q$11:$Q$140,$S$11:$S$140))&gt;$J$2,"",RANK(C132,($C$11:$C$140,$E$11:$E$140,$G$11:$G$140,$I$11:$I$140,$K$11:$K$140,$M$11:$M$140,$O$11:$O$140,$Q$11:$Q$140,$S$11:$S$140)))</f>
        <v/>
      </c>
      <c r="E132" s="73">
        <f t="shared" si="1"/>
        <v>9.0163934426229511E-2</v>
      </c>
      <c r="F132" s="74" t="str">
        <f>IF(RANK(E132,($C$11:$C$140,$E$11:$E$140,$G$11:$G$140,$I$11:$I$140,$K$11:$K$140,$M$11:$M$140,$O$11:$O$140,$Q$11:$Q$140,$S$11:$S$140))&gt;$J$2,"",RANK(E132,($C$11:$C$140,$E$11:$E$140,$G$11:$G$140,$I$11:$I$140,$K$11:$K$140,$M$11:$M$140,$O$11:$O$140,$Q$11:$Q$140,$S$11:$S$140)))</f>
        <v/>
      </c>
      <c r="G132" s="73">
        <f t="shared" si="2"/>
        <v>0.14754098360655737</v>
      </c>
      <c r="H132" s="74" t="str">
        <f>IF(RANK(G132,($C$11:$C$140,$E$11:$E$140,$G$11:$G$140,$I$11:$I$140,$K$11:$K$140,$M$11:$M$140,$O$11:$O$140,$Q$11:$Q$140,$S$11:$S$140))&gt;$J$2,"",RANK(G132,($C$11:$C$140,$E$11:$E$140,$G$11:$G$140,$I$11:$I$140,$K$11:$K$140,$M$11:$M$140,$O$11:$O$140,$Q$11:$Q$140,$S$11:$S$140)))</f>
        <v/>
      </c>
      <c r="I132" s="73">
        <f t="shared" si="3"/>
        <v>8.1967213114754092E-2</v>
      </c>
      <c r="J132" s="74" t="str">
        <f>IF(RANK(I132,($C$11:$C$140,$E$11:$E$140,$G$11:$G$140,$I$11:$I$140,$K$11:$K$140,$M$11:$M$140,$O$11:$O$140,$Q$11:$Q$140,$S$11:$S$140))&gt;$J$2,"",RANK(I132,($C$11:$C$140,$E$11:$E$140,$G$11:$G$140,$I$11:$I$140,$K$11:$K$140,$M$11:$M$140,$O$11:$O$140,$Q$11:$Q$140,$S$11:$S$140)))</f>
        <v/>
      </c>
      <c r="K132" s="73">
        <f t="shared" si="4"/>
        <v>8.1967213114754103E-3</v>
      </c>
      <c r="L132" s="74" t="str">
        <f>IF(RANK(K132,($C$11:$C$140,$E$11:$E$140,$G$11:$G$140,$I$11:$I$140,$K$11:$K$140,$M$11:$M$140,$O$11:$O$140,$Q$11:$Q$140,$S$11:$S$140))&gt;$J$2,"",RANK(K132,($C$11:$C$140,$E$11:$E$140,$G$11:$G$140,$I$11:$I$140,$K$11:$K$140,$M$11:$M$140,$O$11:$O$140,$Q$11:$Q$140,$S$11:$S$140)))</f>
        <v/>
      </c>
      <c r="M132" s="73">
        <f t="shared" si="5"/>
        <v>0</v>
      </c>
      <c r="N132" s="74" t="str">
        <f>IF(RANK(M132,($C$11:$C$140,$E$11:$E$140,$G$11:$G$140,$I$11:$I$140,$K$11:$K$140,$M$11:$M$140,$O$11:$O$140,$Q$11:$Q$140,$S$11:$S$140))&gt;$J$2,"",RANK(M132,($C$11:$C$140,$E$11:$E$140,$G$11:$G$140,$I$11:$I$140,$K$11:$K$140,$M$11:$M$140,$O$11:$O$140,$Q$11:$Q$140,$S$11:$S$140)))</f>
        <v/>
      </c>
      <c r="O132" s="73">
        <f t="shared" si="6"/>
        <v>0</v>
      </c>
      <c r="P132" s="74" t="str">
        <f>IF(RANK(O132,($C$11:$C$140,$E$11:$E$140,$G$11:$G$140,$I$11:$I$140,$K$11:$K$140,$M$11:$M$140,$O$11:$O$140,$Q$11:$Q$140,$S$11:$S$140))&gt;$J$2,"",RANK(O132,($C$11:$C$140,$E$11:$E$140,$G$11:$G$140,$I$11:$I$140,$K$11:$K$140,$M$11:$M$140,$O$11:$O$140,$Q$11:$Q$140,$S$11:$S$140)))</f>
        <v/>
      </c>
      <c r="Q132" s="73">
        <f t="shared" si="7"/>
        <v>2.4590163934426229E-2</v>
      </c>
      <c r="R132" s="74" t="str">
        <f>IF(RANK(Q132,($C$11:$C$140,$E$11:$E$140,$G$11:$G$140,$I$11:$I$140,$K$11:$K$140,$M$11:$M$140,$O$11:$O$140,$Q$11:$Q$140,$S$11:$S$140))&gt;$J$2,"",RANK(Q132,($C$11:$C$140,$E$11:$E$140,$G$11:$G$140,$I$11:$I$140,$K$11:$K$140,$M$11:$M$140,$O$11:$O$140,$Q$11:$Q$140,$S$11:$S$140)))</f>
        <v/>
      </c>
      <c r="S132" s="73">
        <f t="shared" si="8"/>
        <v>0</v>
      </c>
      <c r="T132" s="75" t="str">
        <f>IF(RANK(S132,($C$11:$C$140,$E$11:$E$140,$G$11:$G$140,$I$11:$I$140,$K$11:$K$140,$M$11:$M$140,$O$11:$O$140,$Q$11:$Q$140,$S$11:$S$140))&gt;$J$2,"",RANK(S132,($C$11:$C$140,$E$11:$E$140,$G$11:$G$140,$I$11:$I$140,$K$11:$K$140,$M$11:$M$140,$O$11:$O$140,$Q$11:$Q$140,$S$11:$S$140)))</f>
        <v/>
      </c>
      <c r="U132" s="1"/>
      <c r="V132" s="27"/>
      <c r="W132" s="27"/>
      <c r="X132" s="27"/>
      <c r="Y132" s="27"/>
      <c r="Z132" s="27"/>
    </row>
    <row r="133" spans="1:26" ht="12.75" customHeight="1" x14ac:dyDescent="0.2">
      <c r="A133" s="1"/>
      <c r="B133" s="72">
        <v>123</v>
      </c>
      <c r="C133" s="73">
        <f t="shared" si="0"/>
        <v>3.2520325203252036E-2</v>
      </c>
      <c r="D133" s="74" t="str">
        <f>IF(RANK(C133,($C$11:$C$140,$E$11:$E$140,$G$11:$G$140,$I$11:$I$140,$K$11:$K$140,$M$11:$M$140,$O$11:$O$140,$Q$11:$Q$140,$S$11:$S$140))&gt;$J$2,"",RANK(C133,($C$11:$C$140,$E$11:$E$140,$G$11:$G$140,$I$11:$I$140,$K$11:$K$140,$M$11:$M$140,$O$11:$O$140,$Q$11:$Q$140,$S$11:$S$140)))</f>
        <v/>
      </c>
      <c r="E133" s="73">
        <f t="shared" si="1"/>
        <v>8.943089430894309E-2</v>
      </c>
      <c r="F133" s="74" t="str">
        <f>IF(RANK(E133,($C$11:$C$140,$E$11:$E$140,$G$11:$G$140,$I$11:$I$140,$K$11:$K$140,$M$11:$M$140,$O$11:$O$140,$Q$11:$Q$140,$S$11:$S$140))&gt;$J$2,"",RANK(E133,($C$11:$C$140,$E$11:$E$140,$G$11:$G$140,$I$11:$I$140,$K$11:$K$140,$M$11:$M$140,$O$11:$O$140,$Q$11:$Q$140,$S$11:$S$140)))</f>
        <v/>
      </c>
      <c r="G133" s="73">
        <f t="shared" si="2"/>
        <v>0.14634146341463414</v>
      </c>
      <c r="H133" s="74" t="str">
        <f>IF(RANK(G133,($C$11:$C$140,$E$11:$E$140,$G$11:$G$140,$I$11:$I$140,$K$11:$K$140,$M$11:$M$140,$O$11:$O$140,$Q$11:$Q$140,$S$11:$S$140))&gt;$J$2,"",RANK(G133,($C$11:$C$140,$E$11:$E$140,$G$11:$G$140,$I$11:$I$140,$K$11:$K$140,$M$11:$M$140,$O$11:$O$140,$Q$11:$Q$140,$S$11:$S$140)))</f>
        <v/>
      </c>
      <c r="I133" s="73">
        <f t="shared" si="3"/>
        <v>8.1300813008130079E-2</v>
      </c>
      <c r="J133" s="74" t="str">
        <f>IF(RANK(I133,($C$11:$C$140,$E$11:$E$140,$G$11:$G$140,$I$11:$I$140,$K$11:$K$140,$M$11:$M$140,$O$11:$O$140,$Q$11:$Q$140,$S$11:$S$140))&gt;$J$2,"",RANK(I133,($C$11:$C$140,$E$11:$E$140,$G$11:$G$140,$I$11:$I$140,$K$11:$K$140,$M$11:$M$140,$O$11:$O$140,$Q$11:$Q$140,$S$11:$S$140)))</f>
        <v/>
      </c>
      <c r="K133" s="73">
        <f t="shared" si="4"/>
        <v>8.130081300813009E-3</v>
      </c>
      <c r="L133" s="74" t="str">
        <f>IF(RANK(K133,($C$11:$C$140,$E$11:$E$140,$G$11:$G$140,$I$11:$I$140,$K$11:$K$140,$M$11:$M$140,$O$11:$O$140,$Q$11:$Q$140,$S$11:$S$140))&gt;$J$2,"",RANK(K133,($C$11:$C$140,$E$11:$E$140,$G$11:$G$140,$I$11:$I$140,$K$11:$K$140,$M$11:$M$140,$O$11:$O$140,$Q$11:$Q$140,$S$11:$S$140)))</f>
        <v/>
      </c>
      <c r="M133" s="73">
        <f t="shared" si="5"/>
        <v>0</v>
      </c>
      <c r="N133" s="74" t="str">
        <f>IF(RANK(M133,($C$11:$C$140,$E$11:$E$140,$G$11:$G$140,$I$11:$I$140,$K$11:$K$140,$M$11:$M$140,$O$11:$O$140,$Q$11:$Q$140,$S$11:$S$140))&gt;$J$2,"",RANK(M133,($C$11:$C$140,$E$11:$E$140,$G$11:$G$140,$I$11:$I$140,$K$11:$K$140,$M$11:$M$140,$O$11:$O$140,$Q$11:$Q$140,$S$11:$S$140)))</f>
        <v/>
      </c>
      <c r="O133" s="73">
        <f t="shared" si="6"/>
        <v>0</v>
      </c>
      <c r="P133" s="74" t="str">
        <f>IF(RANK(O133,($C$11:$C$140,$E$11:$E$140,$G$11:$G$140,$I$11:$I$140,$K$11:$K$140,$M$11:$M$140,$O$11:$O$140,$Q$11:$Q$140,$S$11:$S$140))&gt;$J$2,"",RANK(O133,($C$11:$C$140,$E$11:$E$140,$G$11:$G$140,$I$11:$I$140,$K$11:$K$140,$M$11:$M$140,$O$11:$O$140,$Q$11:$Q$140,$S$11:$S$140)))</f>
        <v/>
      </c>
      <c r="Q133" s="73">
        <f t="shared" si="7"/>
        <v>2.4390243902439025E-2</v>
      </c>
      <c r="R133" s="74" t="str">
        <f>IF(RANK(Q133,($C$11:$C$140,$E$11:$E$140,$G$11:$G$140,$I$11:$I$140,$K$11:$K$140,$M$11:$M$140,$O$11:$O$140,$Q$11:$Q$140,$S$11:$S$140))&gt;$J$2,"",RANK(Q133,($C$11:$C$140,$E$11:$E$140,$G$11:$G$140,$I$11:$I$140,$K$11:$K$140,$M$11:$M$140,$O$11:$O$140,$Q$11:$Q$140,$S$11:$S$140)))</f>
        <v/>
      </c>
      <c r="S133" s="73">
        <f t="shared" si="8"/>
        <v>0</v>
      </c>
      <c r="T133" s="75" t="str">
        <f>IF(RANK(S133,($C$11:$C$140,$E$11:$E$140,$G$11:$G$140,$I$11:$I$140,$K$11:$K$140,$M$11:$M$140,$O$11:$O$140,$Q$11:$Q$140,$S$11:$S$140))&gt;$J$2,"",RANK(S133,($C$11:$C$140,$E$11:$E$140,$G$11:$G$140,$I$11:$I$140,$K$11:$K$140,$M$11:$M$140,$O$11:$O$140,$Q$11:$Q$140,$S$11:$S$140)))</f>
        <v/>
      </c>
      <c r="U133" s="1"/>
      <c r="V133" s="27"/>
      <c r="W133" s="27"/>
      <c r="X133" s="27"/>
      <c r="Y133" s="27"/>
      <c r="Z133" s="27"/>
    </row>
    <row r="134" spans="1:26" ht="12.75" customHeight="1" x14ac:dyDescent="0.2">
      <c r="A134" s="1"/>
      <c r="B134" s="72">
        <v>124</v>
      </c>
      <c r="C134" s="73">
        <f t="shared" si="0"/>
        <v>3.2258064516129031E-2</v>
      </c>
      <c r="D134" s="74" t="str">
        <f>IF(RANK(C134,($C$11:$C$140,$E$11:$E$140,$G$11:$G$140,$I$11:$I$140,$K$11:$K$140,$M$11:$M$140,$O$11:$O$140,$Q$11:$Q$140,$S$11:$S$140))&gt;$J$2,"",RANK(C134,($C$11:$C$140,$E$11:$E$140,$G$11:$G$140,$I$11:$I$140,$K$11:$K$140,$M$11:$M$140,$O$11:$O$140,$Q$11:$Q$140,$S$11:$S$140)))</f>
        <v/>
      </c>
      <c r="E134" s="73">
        <f t="shared" si="1"/>
        <v>8.8709677419354843E-2</v>
      </c>
      <c r="F134" s="74" t="str">
        <f>IF(RANK(E134,($C$11:$C$140,$E$11:$E$140,$G$11:$G$140,$I$11:$I$140,$K$11:$K$140,$M$11:$M$140,$O$11:$O$140,$Q$11:$Q$140,$S$11:$S$140))&gt;$J$2,"",RANK(E134,($C$11:$C$140,$E$11:$E$140,$G$11:$G$140,$I$11:$I$140,$K$11:$K$140,$M$11:$M$140,$O$11:$O$140,$Q$11:$Q$140,$S$11:$S$140)))</f>
        <v/>
      </c>
      <c r="G134" s="73">
        <f t="shared" si="2"/>
        <v>0.14516129032258066</v>
      </c>
      <c r="H134" s="74" t="str">
        <f>IF(RANK(G134,($C$11:$C$140,$E$11:$E$140,$G$11:$G$140,$I$11:$I$140,$K$11:$K$140,$M$11:$M$140,$O$11:$O$140,$Q$11:$Q$140,$S$11:$S$140))&gt;$J$2,"",RANK(G134,($C$11:$C$140,$E$11:$E$140,$G$11:$G$140,$I$11:$I$140,$K$11:$K$140,$M$11:$M$140,$O$11:$O$140,$Q$11:$Q$140,$S$11:$S$140)))</f>
        <v/>
      </c>
      <c r="I134" s="73">
        <f t="shared" si="3"/>
        <v>8.0645161290322578E-2</v>
      </c>
      <c r="J134" s="74" t="str">
        <f>IF(RANK(I134,($C$11:$C$140,$E$11:$E$140,$G$11:$G$140,$I$11:$I$140,$K$11:$K$140,$M$11:$M$140,$O$11:$O$140,$Q$11:$Q$140,$S$11:$S$140))&gt;$J$2,"",RANK(I134,($C$11:$C$140,$E$11:$E$140,$G$11:$G$140,$I$11:$I$140,$K$11:$K$140,$M$11:$M$140,$O$11:$O$140,$Q$11:$Q$140,$S$11:$S$140)))</f>
        <v/>
      </c>
      <c r="K134" s="73">
        <f t="shared" si="4"/>
        <v>8.0645161290322578E-3</v>
      </c>
      <c r="L134" s="74" t="str">
        <f>IF(RANK(K134,($C$11:$C$140,$E$11:$E$140,$G$11:$G$140,$I$11:$I$140,$K$11:$K$140,$M$11:$M$140,$O$11:$O$140,$Q$11:$Q$140,$S$11:$S$140))&gt;$J$2,"",RANK(K134,($C$11:$C$140,$E$11:$E$140,$G$11:$G$140,$I$11:$I$140,$K$11:$K$140,$M$11:$M$140,$O$11:$O$140,$Q$11:$Q$140,$S$11:$S$140)))</f>
        <v/>
      </c>
      <c r="M134" s="73">
        <f t="shared" si="5"/>
        <v>0</v>
      </c>
      <c r="N134" s="74" t="str">
        <f>IF(RANK(M134,($C$11:$C$140,$E$11:$E$140,$G$11:$G$140,$I$11:$I$140,$K$11:$K$140,$M$11:$M$140,$O$11:$O$140,$Q$11:$Q$140,$S$11:$S$140))&gt;$J$2,"",RANK(M134,($C$11:$C$140,$E$11:$E$140,$G$11:$G$140,$I$11:$I$140,$K$11:$K$140,$M$11:$M$140,$O$11:$O$140,$Q$11:$Q$140,$S$11:$S$140)))</f>
        <v/>
      </c>
      <c r="O134" s="73">
        <f t="shared" si="6"/>
        <v>0</v>
      </c>
      <c r="P134" s="74" t="str">
        <f>IF(RANK(O134,($C$11:$C$140,$E$11:$E$140,$G$11:$G$140,$I$11:$I$140,$K$11:$K$140,$M$11:$M$140,$O$11:$O$140,$Q$11:$Q$140,$S$11:$S$140))&gt;$J$2,"",RANK(O134,($C$11:$C$140,$E$11:$E$140,$G$11:$G$140,$I$11:$I$140,$K$11:$K$140,$M$11:$M$140,$O$11:$O$140,$Q$11:$Q$140,$S$11:$S$140)))</f>
        <v/>
      </c>
      <c r="Q134" s="73">
        <f t="shared" si="7"/>
        <v>2.4193548387096774E-2</v>
      </c>
      <c r="R134" s="74" t="str">
        <f>IF(RANK(Q134,($C$11:$C$140,$E$11:$E$140,$G$11:$G$140,$I$11:$I$140,$K$11:$K$140,$M$11:$M$140,$O$11:$O$140,$Q$11:$Q$140,$S$11:$S$140))&gt;$J$2,"",RANK(Q134,($C$11:$C$140,$E$11:$E$140,$G$11:$G$140,$I$11:$I$140,$K$11:$K$140,$M$11:$M$140,$O$11:$O$140,$Q$11:$Q$140,$S$11:$S$140)))</f>
        <v/>
      </c>
      <c r="S134" s="73">
        <f t="shared" si="8"/>
        <v>0</v>
      </c>
      <c r="T134" s="75" t="str">
        <f>IF(RANK(S134,($C$11:$C$140,$E$11:$E$140,$G$11:$G$140,$I$11:$I$140,$K$11:$K$140,$M$11:$M$140,$O$11:$O$140,$Q$11:$Q$140,$S$11:$S$140))&gt;$J$2,"",RANK(S134,($C$11:$C$140,$E$11:$E$140,$G$11:$G$140,$I$11:$I$140,$K$11:$K$140,$M$11:$M$140,$O$11:$O$140,$Q$11:$Q$140,$S$11:$S$140)))</f>
        <v/>
      </c>
      <c r="U134" s="1"/>
      <c r="V134" s="27"/>
      <c r="W134" s="27"/>
      <c r="X134" s="27"/>
      <c r="Y134" s="27"/>
      <c r="Z134" s="27"/>
    </row>
    <row r="135" spans="1:26" ht="12.75" customHeight="1" x14ac:dyDescent="0.2">
      <c r="A135" s="1"/>
      <c r="B135" s="72">
        <v>125</v>
      </c>
      <c r="C135" s="73">
        <f t="shared" si="0"/>
        <v>3.2000000000000001E-2</v>
      </c>
      <c r="D135" s="74" t="str">
        <f>IF(RANK(C135,($C$11:$C$140,$E$11:$E$140,$G$11:$G$140,$I$11:$I$140,$K$11:$K$140,$M$11:$M$140,$O$11:$O$140,$Q$11:$Q$140,$S$11:$S$140))&gt;$J$2,"",RANK(C135,($C$11:$C$140,$E$11:$E$140,$G$11:$G$140,$I$11:$I$140,$K$11:$K$140,$M$11:$M$140,$O$11:$O$140,$Q$11:$Q$140,$S$11:$S$140)))</f>
        <v/>
      </c>
      <c r="E135" s="73">
        <f t="shared" si="1"/>
        <v>8.7999999999999995E-2</v>
      </c>
      <c r="F135" s="74" t="str">
        <f>IF(RANK(E135,($C$11:$C$140,$E$11:$E$140,$G$11:$G$140,$I$11:$I$140,$K$11:$K$140,$M$11:$M$140,$O$11:$O$140,$Q$11:$Q$140,$S$11:$S$140))&gt;$J$2,"",RANK(E135,($C$11:$C$140,$E$11:$E$140,$G$11:$G$140,$I$11:$I$140,$K$11:$K$140,$M$11:$M$140,$O$11:$O$140,$Q$11:$Q$140,$S$11:$S$140)))</f>
        <v/>
      </c>
      <c r="G135" s="73">
        <f t="shared" si="2"/>
        <v>0.14399999999999999</v>
      </c>
      <c r="H135" s="74" t="str">
        <f>IF(RANK(G135,($C$11:$C$140,$E$11:$E$140,$G$11:$G$140,$I$11:$I$140,$K$11:$K$140,$M$11:$M$140,$O$11:$O$140,$Q$11:$Q$140,$S$11:$S$140))&gt;$J$2,"",RANK(G135,($C$11:$C$140,$E$11:$E$140,$G$11:$G$140,$I$11:$I$140,$K$11:$K$140,$M$11:$M$140,$O$11:$O$140,$Q$11:$Q$140,$S$11:$S$140)))</f>
        <v/>
      </c>
      <c r="I135" s="73">
        <f t="shared" si="3"/>
        <v>0.08</v>
      </c>
      <c r="J135" s="74" t="str">
        <f>IF(RANK(I135,($C$11:$C$140,$E$11:$E$140,$G$11:$G$140,$I$11:$I$140,$K$11:$K$140,$M$11:$M$140,$O$11:$O$140,$Q$11:$Q$140,$S$11:$S$140))&gt;$J$2,"",RANK(I135,($C$11:$C$140,$E$11:$E$140,$G$11:$G$140,$I$11:$I$140,$K$11:$K$140,$M$11:$M$140,$O$11:$O$140,$Q$11:$Q$140,$S$11:$S$140)))</f>
        <v/>
      </c>
      <c r="K135" s="73">
        <f t="shared" si="4"/>
        <v>8.0000000000000002E-3</v>
      </c>
      <c r="L135" s="74" t="str">
        <f>IF(RANK(K135,($C$11:$C$140,$E$11:$E$140,$G$11:$G$140,$I$11:$I$140,$K$11:$K$140,$M$11:$M$140,$O$11:$O$140,$Q$11:$Q$140,$S$11:$S$140))&gt;$J$2,"",RANK(K135,($C$11:$C$140,$E$11:$E$140,$G$11:$G$140,$I$11:$I$140,$K$11:$K$140,$M$11:$M$140,$O$11:$O$140,$Q$11:$Q$140,$S$11:$S$140)))</f>
        <v/>
      </c>
      <c r="M135" s="73">
        <f t="shared" si="5"/>
        <v>0</v>
      </c>
      <c r="N135" s="74" t="str">
        <f>IF(RANK(M135,($C$11:$C$140,$E$11:$E$140,$G$11:$G$140,$I$11:$I$140,$K$11:$K$140,$M$11:$M$140,$O$11:$O$140,$Q$11:$Q$140,$S$11:$S$140))&gt;$J$2,"",RANK(M135,($C$11:$C$140,$E$11:$E$140,$G$11:$G$140,$I$11:$I$140,$K$11:$K$140,$M$11:$M$140,$O$11:$O$140,$Q$11:$Q$140,$S$11:$S$140)))</f>
        <v/>
      </c>
      <c r="O135" s="73">
        <f t="shared" si="6"/>
        <v>0</v>
      </c>
      <c r="P135" s="74" t="str">
        <f>IF(RANK(O135,($C$11:$C$140,$E$11:$E$140,$G$11:$G$140,$I$11:$I$140,$K$11:$K$140,$M$11:$M$140,$O$11:$O$140,$Q$11:$Q$140,$S$11:$S$140))&gt;$J$2,"",RANK(O135,($C$11:$C$140,$E$11:$E$140,$G$11:$G$140,$I$11:$I$140,$K$11:$K$140,$M$11:$M$140,$O$11:$O$140,$Q$11:$Q$140,$S$11:$S$140)))</f>
        <v/>
      </c>
      <c r="Q135" s="73">
        <f t="shared" si="7"/>
        <v>2.4E-2</v>
      </c>
      <c r="R135" s="74" t="str">
        <f>IF(RANK(Q135,($C$11:$C$140,$E$11:$E$140,$G$11:$G$140,$I$11:$I$140,$K$11:$K$140,$M$11:$M$140,$O$11:$O$140,$Q$11:$Q$140,$S$11:$S$140))&gt;$J$2,"",RANK(Q135,($C$11:$C$140,$E$11:$E$140,$G$11:$G$140,$I$11:$I$140,$K$11:$K$140,$M$11:$M$140,$O$11:$O$140,$Q$11:$Q$140,$S$11:$S$140)))</f>
        <v/>
      </c>
      <c r="S135" s="73">
        <f t="shared" si="8"/>
        <v>0</v>
      </c>
      <c r="T135" s="75" t="str">
        <f>IF(RANK(S135,($C$11:$C$140,$E$11:$E$140,$G$11:$G$140,$I$11:$I$140,$K$11:$K$140,$M$11:$M$140,$O$11:$O$140,$Q$11:$Q$140,$S$11:$S$140))&gt;$J$2,"",RANK(S135,($C$11:$C$140,$E$11:$E$140,$G$11:$G$140,$I$11:$I$140,$K$11:$K$140,$M$11:$M$140,$O$11:$O$140,$Q$11:$Q$140,$S$11:$S$140)))</f>
        <v/>
      </c>
      <c r="U135" s="1"/>
      <c r="V135" s="27"/>
      <c r="W135" s="27"/>
      <c r="X135" s="27"/>
      <c r="Y135" s="27"/>
      <c r="Z135" s="27"/>
    </row>
    <row r="136" spans="1:26" ht="12.75" customHeight="1" x14ac:dyDescent="0.2">
      <c r="A136" s="1"/>
      <c r="B136" s="72">
        <v>126</v>
      </c>
      <c r="C136" s="73">
        <f t="shared" si="0"/>
        <v>3.1746031746031744E-2</v>
      </c>
      <c r="D136" s="74" t="str">
        <f>IF(RANK(C136,($C$11:$C$140,$E$11:$E$140,$G$11:$G$140,$I$11:$I$140,$K$11:$K$140,$M$11:$M$140,$O$11:$O$140,$Q$11:$Q$140,$S$11:$S$140))&gt;$J$2,"",RANK(C136,($C$11:$C$140,$E$11:$E$140,$G$11:$G$140,$I$11:$I$140,$K$11:$K$140,$M$11:$M$140,$O$11:$O$140,$Q$11:$Q$140,$S$11:$S$140)))</f>
        <v/>
      </c>
      <c r="E136" s="73">
        <f t="shared" si="1"/>
        <v>8.7301587301587297E-2</v>
      </c>
      <c r="F136" s="74" t="str">
        <f>IF(RANK(E136,($C$11:$C$140,$E$11:$E$140,$G$11:$G$140,$I$11:$I$140,$K$11:$K$140,$M$11:$M$140,$O$11:$O$140,$Q$11:$Q$140,$S$11:$S$140))&gt;$J$2,"",RANK(E136,($C$11:$C$140,$E$11:$E$140,$G$11:$G$140,$I$11:$I$140,$K$11:$K$140,$M$11:$M$140,$O$11:$O$140,$Q$11:$Q$140,$S$11:$S$140)))</f>
        <v/>
      </c>
      <c r="G136" s="73">
        <f t="shared" si="2"/>
        <v>0.14285714285714285</v>
      </c>
      <c r="H136" s="74" t="str">
        <f>IF(RANK(G136,($C$11:$C$140,$E$11:$E$140,$G$11:$G$140,$I$11:$I$140,$K$11:$K$140,$M$11:$M$140,$O$11:$O$140,$Q$11:$Q$140,$S$11:$S$140))&gt;$J$2,"",RANK(G136,($C$11:$C$140,$E$11:$E$140,$G$11:$G$140,$I$11:$I$140,$K$11:$K$140,$M$11:$M$140,$O$11:$O$140,$Q$11:$Q$140,$S$11:$S$140)))</f>
        <v/>
      </c>
      <c r="I136" s="73">
        <f t="shared" si="3"/>
        <v>7.9365079365079361E-2</v>
      </c>
      <c r="J136" s="74" t="str">
        <f>IF(RANK(I136,($C$11:$C$140,$E$11:$E$140,$G$11:$G$140,$I$11:$I$140,$K$11:$K$140,$M$11:$M$140,$O$11:$O$140,$Q$11:$Q$140,$S$11:$S$140))&gt;$J$2,"",RANK(I136,($C$11:$C$140,$E$11:$E$140,$G$11:$G$140,$I$11:$I$140,$K$11:$K$140,$M$11:$M$140,$O$11:$O$140,$Q$11:$Q$140,$S$11:$S$140)))</f>
        <v/>
      </c>
      <c r="K136" s="73">
        <f t="shared" si="4"/>
        <v>7.9365079365079361E-3</v>
      </c>
      <c r="L136" s="74" t="str">
        <f>IF(RANK(K136,($C$11:$C$140,$E$11:$E$140,$G$11:$G$140,$I$11:$I$140,$K$11:$K$140,$M$11:$M$140,$O$11:$O$140,$Q$11:$Q$140,$S$11:$S$140))&gt;$J$2,"",RANK(K136,($C$11:$C$140,$E$11:$E$140,$G$11:$G$140,$I$11:$I$140,$K$11:$K$140,$M$11:$M$140,$O$11:$O$140,$Q$11:$Q$140,$S$11:$S$140)))</f>
        <v/>
      </c>
      <c r="M136" s="73">
        <f t="shared" si="5"/>
        <v>0</v>
      </c>
      <c r="N136" s="74" t="str">
        <f>IF(RANK(M136,($C$11:$C$140,$E$11:$E$140,$G$11:$G$140,$I$11:$I$140,$K$11:$K$140,$M$11:$M$140,$O$11:$O$140,$Q$11:$Q$140,$S$11:$S$140))&gt;$J$2,"",RANK(M136,($C$11:$C$140,$E$11:$E$140,$G$11:$G$140,$I$11:$I$140,$K$11:$K$140,$M$11:$M$140,$O$11:$O$140,$Q$11:$Q$140,$S$11:$S$140)))</f>
        <v/>
      </c>
      <c r="O136" s="73">
        <f t="shared" si="6"/>
        <v>0</v>
      </c>
      <c r="P136" s="74" t="str">
        <f>IF(RANK(O136,($C$11:$C$140,$E$11:$E$140,$G$11:$G$140,$I$11:$I$140,$K$11:$K$140,$M$11:$M$140,$O$11:$O$140,$Q$11:$Q$140,$S$11:$S$140))&gt;$J$2,"",RANK(O136,($C$11:$C$140,$E$11:$E$140,$G$11:$G$140,$I$11:$I$140,$K$11:$K$140,$M$11:$M$140,$O$11:$O$140,$Q$11:$Q$140,$S$11:$S$140)))</f>
        <v/>
      </c>
      <c r="Q136" s="73">
        <f t="shared" si="7"/>
        <v>2.3809523809523808E-2</v>
      </c>
      <c r="R136" s="74" t="str">
        <f>IF(RANK(Q136,($C$11:$C$140,$E$11:$E$140,$G$11:$G$140,$I$11:$I$140,$K$11:$K$140,$M$11:$M$140,$O$11:$O$140,$Q$11:$Q$140,$S$11:$S$140))&gt;$J$2,"",RANK(Q136,($C$11:$C$140,$E$11:$E$140,$G$11:$G$140,$I$11:$I$140,$K$11:$K$140,$M$11:$M$140,$O$11:$O$140,$Q$11:$Q$140,$S$11:$S$140)))</f>
        <v/>
      </c>
      <c r="S136" s="73">
        <f t="shared" si="8"/>
        <v>0</v>
      </c>
      <c r="T136" s="75" t="str">
        <f>IF(RANK(S136,($C$11:$C$140,$E$11:$E$140,$G$11:$G$140,$I$11:$I$140,$K$11:$K$140,$M$11:$M$140,$O$11:$O$140,$Q$11:$Q$140,$S$11:$S$140))&gt;$J$2,"",RANK(S136,($C$11:$C$140,$E$11:$E$140,$G$11:$G$140,$I$11:$I$140,$K$11:$K$140,$M$11:$M$140,$O$11:$O$140,$Q$11:$Q$140,$S$11:$S$140)))</f>
        <v/>
      </c>
      <c r="U136" s="1"/>
      <c r="V136" s="27"/>
      <c r="W136" s="27"/>
      <c r="X136" s="27"/>
      <c r="Y136" s="27"/>
      <c r="Z136" s="27"/>
    </row>
    <row r="137" spans="1:26" ht="12.75" customHeight="1" x14ac:dyDescent="0.2">
      <c r="A137" s="1"/>
      <c r="B137" s="72">
        <v>127</v>
      </c>
      <c r="C137" s="73">
        <f t="shared" si="0"/>
        <v>3.1496062992125984E-2</v>
      </c>
      <c r="D137" s="74" t="str">
        <f>IF(RANK(C137,($C$11:$C$140,$E$11:$E$140,$G$11:$G$140,$I$11:$I$140,$K$11:$K$140,$M$11:$M$140,$O$11:$O$140,$Q$11:$Q$140,$S$11:$S$140))&gt;$J$2,"",RANK(C137,($C$11:$C$140,$E$11:$E$140,$G$11:$G$140,$I$11:$I$140,$K$11:$K$140,$M$11:$M$140,$O$11:$O$140,$Q$11:$Q$140,$S$11:$S$140)))</f>
        <v/>
      </c>
      <c r="E137" s="73">
        <f t="shared" si="1"/>
        <v>8.6614173228346455E-2</v>
      </c>
      <c r="F137" s="74" t="str">
        <f>IF(RANK(E137,($C$11:$C$140,$E$11:$E$140,$G$11:$G$140,$I$11:$I$140,$K$11:$K$140,$M$11:$M$140,$O$11:$O$140,$Q$11:$Q$140,$S$11:$S$140))&gt;$J$2,"",RANK(E137,($C$11:$C$140,$E$11:$E$140,$G$11:$G$140,$I$11:$I$140,$K$11:$K$140,$M$11:$M$140,$O$11:$O$140,$Q$11:$Q$140,$S$11:$S$140)))</f>
        <v/>
      </c>
      <c r="G137" s="73">
        <f t="shared" si="2"/>
        <v>0.14173228346456693</v>
      </c>
      <c r="H137" s="74" t="str">
        <f>IF(RANK(G137,($C$11:$C$140,$E$11:$E$140,$G$11:$G$140,$I$11:$I$140,$K$11:$K$140,$M$11:$M$140,$O$11:$O$140,$Q$11:$Q$140,$S$11:$S$140))&gt;$J$2,"",RANK(G137,($C$11:$C$140,$E$11:$E$140,$G$11:$G$140,$I$11:$I$140,$K$11:$K$140,$M$11:$M$140,$O$11:$O$140,$Q$11:$Q$140,$S$11:$S$140)))</f>
        <v/>
      </c>
      <c r="I137" s="73">
        <f t="shared" si="3"/>
        <v>7.874015748031496E-2</v>
      </c>
      <c r="J137" s="74" t="str">
        <f>IF(RANK(I137,($C$11:$C$140,$E$11:$E$140,$G$11:$G$140,$I$11:$I$140,$K$11:$K$140,$M$11:$M$140,$O$11:$O$140,$Q$11:$Q$140,$S$11:$S$140))&gt;$J$2,"",RANK(I137,($C$11:$C$140,$E$11:$E$140,$G$11:$G$140,$I$11:$I$140,$K$11:$K$140,$M$11:$M$140,$O$11:$O$140,$Q$11:$Q$140,$S$11:$S$140)))</f>
        <v/>
      </c>
      <c r="K137" s="73">
        <f t="shared" si="4"/>
        <v>7.874015748031496E-3</v>
      </c>
      <c r="L137" s="74" t="str">
        <f>IF(RANK(K137,($C$11:$C$140,$E$11:$E$140,$G$11:$G$140,$I$11:$I$140,$K$11:$K$140,$M$11:$M$140,$O$11:$O$140,$Q$11:$Q$140,$S$11:$S$140))&gt;$J$2,"",RANK(K137,($C$11:$C$140,$E$11:$E$140,$G$11:$G$140,$I$11:$I$140,$K$11:$K$140,$M$11:$M$140,$O$11:$O$140,$Q$11:$Q$140,$S$11:$S$140)))</f>
        <v/>
      </c>
      <c r="M137" s="73">
        <f t="shared" si="5"/>
        <v>0</v>
      </c>
      <c r="N137" s="74" t="str">
        <f>IF(RANK(M137,($C$11:$C$140,$E$11:$E$140,$G$11:$G$140,$I$11:$I$140,$K$11:$K$140,$M$11:$M$140,$O$11:$O$140,$Q$11:$Q$140,$S$11:$S$140))&gt;$J$2,"",RANK(M137,($C$11:$C$140,$E$11:$E$140,$G$11:$G$140,$I$11:$I$140,$K$11:$K$140,$M$11:$M$140,$O$11:$O$140,$Q$11:$Q$140,$S$11:$S$140)))</f>
        <v/>
      </c>
      <c r="O137" s="73">
        <f t="shared" si="6"/>
        <v>0</v>
      </c>
      <c r="P137" s="74" t="str">
        <f>IF(RANK(O137,($C$11:$C$140,$E$11:$E$140,$G$11:$G$140,$I$11:$I$140,$K$11:$K$140,$M$11:$M$140,$O$11:$O$140,$Q$11:$Q$140,$S$11:$S$140))&gt;$J$2,"",RANK(O137,($C$11:$C$140,$E$11:$E$140,$G$11:$G$140,$I$11:$I$140,$K$11:$K$140,$M$11:$M$140,$O$11:$O$140,$Q$11:$Q$140,$S$11:$S$140)))</f>
        <v/>
      </c>
      <c r="Q137" s="73">
        <f t="shared" si="7"/>
        <v>2.3622047244094488E-2</v>
      </c>
      <c r="R137" s="74" t="str">
        <f>IF(RANK(Q137,($C$11:$C$140,$E$11:$E$140,$G$11:$G$140,$I$11:$I$140,$K$11:$K$140,$M$11:$M$140,$O$11:$O$140,$Q$11:$Q$140,$S$11:$S$140))&gt;$J$2,"",RANK(Q137,($C$11:$C$140,$E$11:$E$140,$G$11:$G$140,$I$11:$I$140,$K$11:$K$140,$M$11:$M$140,$O$11:$O$140,$Q$11:$Q$140,$S$11:$S$140)))</f>
        <v/>
      </c>
      <c r="S137" s="73">
        <f t="shared" si="8"/>
        <v>0</v>
      </c>
      <c r="T137" s="75" t="str">
        <f>IF(RANK(S137,($C$11:$C$140,$E$11:$E$140,$G$11:$G$140,$I$11:$I$140,$K$11:$K$140,$M$11:$M$140,$O$11:$O$140,$Q$11:$Q$140,$S$11:$S$140))&gt;$J$2,"",RANK(S137,($C$11:$C$140,$E$11:$E$140,$G$11:$G$140,$I$11:$I$140,$K$11:$K$140,$M$11:$M$140,$O$11:$O$140,$Q$11:$Q$140,$S$11:$S$140)))</f>
        <v/>
      </c>
      <c r="U137" s="1"/>
      <c r="V137" s="27"/>
      <c r="W137" s="27"/>
      <c r="X137" s="27"/>
      <c r="Y137" s="27"/>
      <c r="Z137" s="27"/>
    </row>
    <row r="138" spans="1:26" ht="12.75" customHeight="1" x14ac:dyDescent="0.2">
      <c r="A138" s="1"/>
      <c r="B138" s="72">
        <v>128</v>
      </c>
      <c r="C138" s="73">
        <f t="shared" si="0"/>
        <v>3.125E-2</v>
      </c>
      <c r="D138" s="74" t="str">
        <f>IF(RANK(C138,($C$11:$C$140,$E$11:$E$140,$G$11:$G$140,$I$11:$I$140,$K$11:$K$140,$M$11:$M$140,$O$11:$O$140,$Q$11:$Q$140,$S$11:$S$140))&gt;$J$2,"",RANK(C138,($C$11:$C$140,$E$11:$E$140,$G$11:$G$140,$I$11:$I$140,$K$11:$K$140,$M$11:$M$140,$O$11:$O$140,$Q$11:$Q$140,$S$11:$S$140)))</f>
        <v/>
      </c>
      <c r="E138" s="73">
        <f t="shared" si="1"/>
        <v>8.59375E-2</v>
      </c>
      <c r="F138" s="74" t="str">
        <f>IF(RANK(E138,($C$11:$C$140,$E$11:$E$140,$G$11:$G$140,$I$11:$I$140,$K$11:$K$140,$M$11:$M$140,$O$11:$O$140,$Q$11:$Q$140,$S$11:$S$140))&gt;$J$2,"",RANK(E138,($C$11:$C$140,$E$11:$E$140,$G$11:$G$140,$I$11:$I$140,$K$11:$K$140,$M$11:$M$140,$O$11:$O$140,$Q$11:$Q$140,$S$11:$S$140)))</f>
        <v/>
      </c>
      <c r="G138" s="73">
        <f t="shared" si="2"/>
        <v>0.140625</v>
      </c>
      <c r="H138" s="74" t="str">
        <f>IF(RANK(G138,($C$11:$C$140,$E$11:$E$140,$G$11:$G$140,$I$11:$I$140,$K$11:$K$140,$M$11:$M$140,$O$11:$O$140,$Q$11:$Q$140,$S$11:$S$140))&gt;$J$2,"",RANK(G138,($C$11:$C$140,$E$11:$E$140,$G$11:$G$140,$I$11:$I$140,$K$11:$K$140,$M$11:$M$140,$O$11:$O$140,$Q$11:$Q$140,$S$11:$S$140)))</f>
        <v/>
      </c>
      <c r="I138" s="73">
        <f t="shared" si="3"/>
        <v>7.8125E-2</v>
      </c>
      <c r="J138" s="74" t="str">
        <f>IF(RANK(I138,($C$11:$C$140,$E$11:$E$140,$G$11:$G$140,$I$11:$I$140,$K$11:$K$140,$M$11:$M$140,$O$11:$O$140,$Q$11:$Q$140,$S$11:$S$140))&gt;$J$2,"",RANK(I138,($C$11:$C$140,$E$11:$E$140,$G$11:$G$140,$I$11:$I$140,$K$11:$K$140,$M$11:$M$140,$O$11:$O$140,$Q$11:$Q$140,$S$11:$S$140)))</f>
        <v/>
      </c>
      <c r="K138" s="73">
        <f t="shared" si="4"/>
        <v>7.8125E-3</v>
      </c>
      <c r="L138" s="74" t="str">
        <f>IF(RANK(K138,($C$11:$C$140,$E$11:$E$140,$G$11:$G$140,$I$11:$I$140,$K$11:$K$140,$M$11:$M$140,$O$11:$O$140,$Q$11:$Q$140,$S$11:$S$140))&gt;$J$2,"",RANK(K138,($C$11:$C$140,$E$11:$E$140,$G$11:$G$140,$I$11:$I$140,$K$11:$K$140,$M$11:$M$140,$O$11:$O$140,$Q$11:$Q$140,$S$11:$S$140)))</f>
        <v/>
      </c>
      <c r="M138" s="73">
        <f t="shared" si="5"/>
        <v>0</v>
      </c>
      <c r="N138" s="74" t="str">
        <f>IF(RANK(M138,($C$11:$C$140,$E$11:$E$140,$G$11:$G$140,$I$11:$I$140,$K$11:$K$140,$M$11:$M$140,$O$11:$O$140,$Q$11:$Q$140,$S$11:$S$140))&gt;$J$2,"",RANK(M138,($C$11:$C$140,$E$11:$E$140,$G$11:$G$140,$I$11:$I$140,$K$11:$K$140,$M$11:$M$140,$O$11:$O$140,$Q$11:$Q$140,$S$11:$S$140)))</f>
        <v/>
      </c>
      <c r="O138" s="73">
        <f t="shared" si="6"/>
        <v>0</v>
      </c>
      <c r="P138" s="74" t="str">
        <f>IF(RANK(O138,($C$11:$C$140,$E$11:$E$140,$G$11:$G$140,$I$11:$I$140,$K$11:$K$140,$M$11:$M$140,$O$11:$O$140,$Q$11:$Q$140,$S$11:$S$140))&gt;$J$2,"",RANK(O138,($C$11:$C$140,$E$11:$E$140,$G$11:$G$140,$I$11:$I$140,$K$11:$K$140,$M$11:$M$140,$O$11:$O$140,$Q$11:$Q$140,$S$11:$S$140)))</f>
        <v/>
      </c>
      <c r="Q138" s="73">
        <f t="shared" si="7"/>
        <v>2.34375E-2</v>
      </c>
      <c r="R138" s="74" t="str">
        <f>IF(RANK(Q138,($C$11:$C$140,$E$11:$E$140,$G$11:$G$140,$I$11:$I$140,$K$11:$K$140,$M$11:$M$140,$O$11:$O$140,$Q$11:$Q$140,$S$11:$S$140))&gt;$J$2,"",RANK(Q138,($C$11:$C$140,$E$11:$E$140,$G$11:$G$140,$I$11:$I$140,$K$11:$K$140,$M$11:$M$140,$O$11:$O$140,$Q$11:$Q$140,$S$11:$S$140)))</f>
        <v/>
      </c>
      <c r="S138" s="73">
        <f t="shared" si="8"/>
        <v>0</v>
      </c>
      <c r="T138" s="75" t="str">
        <f>IF(RANK(S138,($C$11:$C$140,$E$11:$E$140,$G$11:$G$140,$I$11:$I$140,$K$11:$K$140,$M$11:$M$140,$O$11:$O$140,$Q$11:$Q$140,$S$11:$S$140))&gt;$J$2,"",RANK(S138,($C$11:$C$140,$E$11:$E$140,$G$11:$G$140,$I$11:$I$140,$K$11:$K$140,$M$11:$M$140,$O$11:$O$140,$Q$11:$Q$140,$S$11:$S$140)))</f>
        <v/>
      </c>
      <c r="U138" s="1"/>
      <c r="V138" s="27"/>
      <c r="W138" s="27"/>
      <c r="X138" s="27"/>
      <c r="Y138" s="27"/>
      <c r="Z138" s="27"/>
    </row>
    <row r="139" spans="1:26" ht="12.75" customHeight="1" x14ac:dyDescent="0.2">
      <c r="A139" s="1"/>
      <c r="B139" s="72">
        <v>129</v>
      </c>
      <c r="C139" s="73">
        <f t="shared" si="0"/>
        <v>3.1007751937984496E-2</v>
      </c>
      <c r="D139" s="74" t="str">
        <f>IF(RANK(C139,($C$11:$C$140,$E$11:$E$140,$G$11:$G$140,$I$11:$I$140,$K$11:$K$140,$M$11:$M$140,$O$11:$O$140,$Q$11:$Q$140,$S$11:$S$140))&gt;$J$2,"",RANK(C139,($C$11:$C$140,$E$11:$E$140,$G$11:$G$140,$I$11:$I$140,$K$11:$K$140,$M$11:$M$140,$O$11:$O$140,$Q$11:$Q$140,$S$11:$S$140)))</f>
        <v/>
      </c>
      <c r="E139" s="73">
        <f t="shared" si="1"/>
        <v>8.5271317829457363E-2</v>
      </c>
      <c r="F139" s="74" t="str">
        <f>IF(RANK(E139,($C$11:$C$140,$E$11:$E$140,$G$11:$G$140,$I$11:$I$140,$K$11:$K$140,$M$11:$M$140,$O$11:$O$140,$Q$11:$Q$140,$S$11:$S$140))&gt;$J$2,"",RANK(E139,($C$11:$C$140,$E$11:$E$140,$G$11:$G$140,$I$11:$I$140,$K$11:$K$140,$M$11:$M$140,$O$11:$O$140,$Q$11:$Q$140,$S$11:$S$140)))</f>
        <v/>
      </c>
      <c r="G139" s="73">
        <f t="shared" si="2"/>
        <v>0.13953488372093023</v>
      </c>
      <c r="H139" s="74" t="str">
        <f>IF(RANK(G139,($C$11:$C$140,$E$11:$E$140,$G$11:$G$140,$I$11:$I$140,$K$11:$K$140,$M$11:$M$140,$O$11:$O$140,$Q$11:$Q$140,$S$11:$S$140))&gt;$J$2,"",RANK(G139,($C$11:$C$140,$E$11:$E$140,$G$11:$G$140,$I$11:$I$140,$K$11:$K$140,$M$11:$M$140,$O$11:$O$140,$Q$11:$Q$140,$S$11:$S$140)))</f>
        <v/>
      </c>
      <c r="I139" s="73">
        <f t="shared" si="3"/>
        <v>7.7519379844961239E-2</v>
      </c>
      <c r="J139" s="74" t="str">
        <f>IF(RANK(I139,($C$11:$C$140,$E$11:$E$140,$G$11:$G$140,$I$11:$I$140,$K$11:$K$140,$M$11:$M$140,$O$11:$O$140,$Q$11:$Q$140,$S$11:$S$140))&gt;$J$2,"",RANK(I139,($C$11:$C$140,$E$11:$E$140,$G$11:$G$140,$I$11:$I$140,$K$11:$K$140,$M$11:$M$140,$O$11:$O$140,$Q$11:$Q$140,$S$11:$S$140)))</f>
        <v/>
      </c>
      <c r="K139" s="73">
        <f t="shared" si="4"/>
        <v>7.7519379844961239E-3</v>
      </c>
      <c r="L139" s="74" t="str">
        <f>IF(RANK(K139,($C$11:$C$140,$E$11:$E$140,$G$11:$G$140,$I$11:$I$140,$K$11:$K$140,$M$11:$M$140,$O$11:$O$140,$Q$11:$Q$140,$S$11:$S$140))&gt;$J$2,"",RANK(K139,($C$11:$C$140,$E$11:$E$140,$G$11:$G$140,$I$11:$I$140,$K$11:$K$140,$M$11:$M$140,$O$11:$O$140,$Q$11:$Q$140,$S$11:$S$140)))</f>
        <v/>
      </c>
      <c r="M139" s="73">
        <f t="shared" si="5"/>
        <v>0</v>
      </c>
      <c r="N139" s="74" t="str">
        <f>IF(RANK(M139,($C$11:$C$140,$E$11:$E$140,$G$11:$G$140,$I$11:$I$140,$K$11:$K$140,$M$11:$M$140,$O$11:$O$140,$Q$11:$Q$140,$S$11:$S$140))&gt;$J$2,"",RANK(M139,($C$11:$C$140,$E$11:$E$140,$G$11:$G$140,$I$11:$I$140,$K$11:$K$140,$M$11:$M$140,$O$11:$O$140,$Q$11:$Q$140,$S$11:$S$140)))</f>
        <v/>
      </c>
      <c r="O139" s="73">
        <f t="shared" si="6"/>
        <v>0</v>
      </c>
      <c r="P139" s="74" t="str">
        <f>IF(RANK(O139,($C$11:$C$140,$E$11:$E$140,$G$11:$G$140,$I$11:$I$140,$K$11:$K$140,$M$11:$M$140,$O$11:$O$140,$Q$11:$Q$140,$S$11:$S$140))&gt;$J$2,"",RANK(O139,($C$11:$C$140,$E$11:$E$140,$G$11:$G$140,$I$11:$I$140,$K$11:$K$140,$M$11:$M$140,$O$11:$O$140,$Q$11:$Q$140,$S$11:$S$140)))</f>
        <v/>
      </c>
      <c r="Q139" s="73">
        <f t="shared" si="7"/>
        <v>2.3255813953488372E-2</v>
      </c>
      <c r="R139" s="74" t="str">
        <f>IF(RANK(Q139,($C$11:$C$140,$E$11:$E$140,$G$11:$G$140,$I$11:$I$140,$K$11:$K$140,$M$11:$M$140,$O$11:$O$140,$Q$11:$Q$140,$S$11:$S$140))&gt;$J$2,"",RANK(Q139,($C$11:$C$140,$E$11:$E$140,$G$11:$G$140,$I$11:$I$140,$K$11:$K$140,$M$11:$M$140,$O$11:$O$140,$Q$11:$Q$140,$S$11:$S$140)))</f>
        <v/>
      </c>
      <c r="S139" s="73">
        <f t="shared" si="8"/>
        <v>0</v>
      </c>
      <c r="T139" s="75" t="str">
        <f>IF(RANK(S139,($C$11:$C$140,$E$11:$E$140,$G$11:$G$140,$I$11:$I$140,$K$11:$K$140,$M$11:$M$140,$O$11:$O$140,$Q$11:$Q$140,$S$11:$S$140))&gt;$J$2,"",RANK(S139,($C$11:$C$140,$E$11:$E$140,$G$11:$G$140,$I$11:$I$140,$K$11:$K$140,$M$11:$M$140,$O$11:$O$140,$Q$11:$Q$140,$S$11:$S$140)))</f>
        <v/>
      </c>
      <c r="U139" s="1"/>
      <c r="V139" s="27"/>
      <c r="W139" s="27"/>
      <c r="X139" s="27"/>
      <c r="Y139" s="27"/>
      <c r="Z139" s="27"/>
    </row>
    <row r="140" spans="1:26" ht="12.75" customHeight="1" x14ac:dyDescent="0.2">
      <c r="A140" s="1"/>
      <c r="B140" s="72">
        <v>130</v>
      </c>
      <c r="C140" s="73">
        <f t="shared" si="0"/>
        <v>3.0769230769230771E-2</v>
      </c>
      <c r="D140" s="74" t="str">
        <f>IF(RANK(C140,($C$11:$C$140,$E$11:$E$140,$G$11:$G$140,$I$11:$I$140,$K$11:$K$140,$M$11:$M$140,$O$11:$O$140,$Q$11:$Q$140,$S$11:$S$140))&gt;$J$2,"",RANK(C140,($C$11:$C$140,$E$11:$E$140,$G$11:$G$140,$I$11:$I$140,$K$11:$K$140,$M$11:$M$140,$O$11:$O$140,$Q$11:$Q$140,$S$11:$S$140)))</f>
        <v/>
      </c>
      <c r="E140" s="73">
        <f t="shared" si="1"/>
        <v>8.461538461538462E-2</v>
      </c>
      <c r="F140" s="74" t="str">
        <f>IF(RANK(E140,($C$11:$C$140,$E$11:$E$140,$G$11:$G$140,$I$11:$I$140,$K$11:$K$140,$M$11:$M$140,$O$11:$O$140,$Q$11:$Q$140,$S$11:$S$140))&gt;$J$2,"",RANK(E140,($C$11:$C$140,$E$11:$E$140,$G$11:$G$140,$I$11:$I$140,$K$11:$K$140,$M$11:$M$140,$O$11:$O$140,$Q$11:$Q$140,$S$11:$S$140)))</f>
        <v/>
      </c>
      <c r="G140" s="73">
        <f t="shared" si="2"/>
        <v>0.13846153846153847</v>
      </c>
      <c r="H140" s="74" t="str">
        <f>IF(RANK(G140,($C$11:$C$140,$E$11:$E$140,$G$11:$G$140,$I$11:$I$140,$K$11:$K$140,$M$11:$M$140,$O$11:$O$140,$Q$11:$Q$140,$S$11:$S$140))&gt;$J$2,"",RANK(G140,($C$11:$C$140,$E$11:$E$140,$G$11:$G$140,$I$11:$I$140,$K$11:$K$140,$M$11:$M$140,$O$11:$O$140,$Q$11:$Q$140,$S$11:$S$140)))</f>
        <v/>
      </c>
      <c r="I140" s="73">
        <f t="shared" si="3"/>
        <v>7.6923076923076927E-2</v>
      </c>
      <c r="J140" s="74" t="str">
        <f>IF(RANK(I140,($C$11:$C$140,$E$11:$E$140,$G$11:$G$140,$I$11:$I$140,$K$11:$K$140,$M$11:$M$140,$O$11:$O$140,$Q$11:$Q$140,$S$11:$S$140))&gt;$J$2,"",RANK(I140,($C$11:$C$140,$E$11:$E$140,$G$11:$G$140,$I$11:$I$140,$K$11:$K$140,$M$11:$M$140,$O$11:$O$140,$Q$11:$Q$140,$S$11:$S$140)))</f>
        <v/>
      </c>
      <c r="K140" s="73">
        <f t="shared" si="4"/>
        <v>7.6923076923076927E-3</v>
      </c>
      <c r="L140" s="74" t="str">
        <f>IF(RANK(K140,($C$11:$C$140,$E$11:$E$140,$G$11:$G$140,$I$11:$I$140,$K$11:$K$140,$M$11:$M$140,$O$11:$O$140,$Q$11:$Q$140,$S$11:$S$140))&gt;$J$2,"",RANK(K140,($C$11:$C$140,$E$11:$E$140,$G$11:$G$140,$I$11:$I$140,$K$11:$K$140,$M$11:$M$140,$O$11:$O$140,$Q$11:$Q$140,$S$11:$S$140)))</f>
        <v/>
      </c>
      <c r="M140" s="73">
        <f t="shared" si="5"/>
        <v>0</v>
      </c>
      <c r="N140" s="74" t="str">
        <f>IF(RANK(M140,($C$11:$C$140,$E$11:$E$140,$G$11:$G$140,$I$11:$I$140,$K$11:$K$140,$M$11:$M$140,$O$11:$O$140,$Q$11:$Q$140,$S$11:$S$140))&gt;$J$2,"",RANK(M140,($C$11:$C$140,$E$11:$E$140,$G$11:$G$140,$I$11:$I$140,$K$11:$K$140,$M$11:$M$140,$O$11:$O$140,$Q$11:$Q$140,$S$11:$S$140)))</f>
        <v/>
      </c>
      <c r="O140" s="73">
        <f t="shared" si="6"/>
        <v>0</v>
      </c>
      <c r="P140" s="74" t="str">
        <f>IF(RANK(O140,($C$11:$C$140,$E$11:$E$140,$G$11:$G$140,$I$11:$I$140,$K$11:$K$140,$M$11:$M$140,$O$11:$O$140,$Q$11:$Q$140,$S$11:$S$140))&gt;$J$2,"",RANK(O140,($C$11:$C$140,$E$11:$E$140,$G$11:$G$140,$I$11:$I$140,$K$11:$K$140,$M$11:$M$140,$O$11:$O$140,$Q$11:$Q$140,$S$11:$S$140)))</f>
        <v/>
      </c>
      <c r="Q140" s="73">
        <f t="shared" si="7"/>
        <v>2.3076923076923078E-2</v>
      </c>
      <c r="R140" s="74" t="str">
        <f>IF(RANK(Q140,($C$11:$C$140,$E$11:$E$140,$G$11:$G$140,$I$11:$I$140,$K$11:$K$140,$M$11:$M$140,$O$11:$O$140,$Q$11:$Q$140,$S$11:$S$140))&gt;$J$2,"",RANK(Q140,($C$11:$C$140,$E$11:$E$140,$G$11:$G$140,$I$11:$I$140,$K$11:$K$140,$M$11:$M$140,$O$11:$O$140,$Q$11:$Q$140,$S$11:$S$140)))</f>
        <v/>
      </c>
      <c r="S140" s="73">
        <f t="shared" si="8"/>
        <v>0</v>
      </c>
      <c r="T140" s="75" t="str">
        <f>IF(RANK(S140,($C$11:$C$140,$E$11:$E$140,$G$11:$G$140,$I$11:$I$140,$K$11:$K$140,$M$11:$M$140,$O$11:$O$140,$Q$11:$Q$140,$S$11:$S$140))&gt;$J$2,"",RANK(S140,($C$11:$C$140,$E$11:$E$140,$G$11:$G$140,$I$11:$I$140,$K$11:$K$140,$M$11:$M$140,$O$11:$O$140,$Q$11:$Q$140,$S$11:$S$140)))</f>
        <v/>
      </c>
      <c r="U140" s="1"/>
      <c r="V140" s="27"/>
      <c r="W140" s="27"/>
      <c r="X140" s="27"/>
      <c r="Y140" s="27"/>
      <c r="Z140" s="27"/>
    </row>
    <row r="141" spans="1:26" ht="13.5" customHeight="1" x14ac:dyDescent="0.2">
      <c r="A141" s="1"/>
      <c r="B141" s="76"/>
      <c r="C141" s="77"/>
      <c r="D141" s="77"/>
      <c r="E141" s="77"/>
      <c r="F141" s="77"/>
      <c r="G141" s="77"/>
      <c r="H141" s="77"/>
      <c r="I141" s="77"/>
      <c r="J141" s="77"/>
      <c r="K141" s="77"/>
      <c r="L141" s="77"/>
      <c r="M141" s="77"/>
      <c r="N141" s="77"/>
      <c r="O141" s="77"/>
      <c r="P141" s="77"/>
      <c r="Q141" s="77"/>
      <c r="R141" s="77"/>
      <c r="S141" s="77"/>
      <c r="T141" s="78"/>
      <c r="U141" s="1"/>
      <c r="V141" s="27"/>
      <c r="W141" s="27"/>
      <c r="X141" s="27"/>
      <c r="Y141" s="27"/>
      <c r="Z141" s="27"/>
    </row>
    <row r="142" spans="1:26" ht="12.75" customHeight="1" x14ac:dyDescent="0.2">
      <c r="A142" s="1"/>
      <c r="B142" s="79"/>
      <c r="C142" s="80"/>
      <c r="D142" s="80"/>
      <c r="E142" s="80"/>
      <c r="F142" s="80"/>
      <c r="G142" s="80"/>
      <c r="H142" s="80"/>
      <c r="I142" s="80"/>
      <c r="J142" s="80"/>
      <c r="K142" s="80"/>
      <c r="L142" s="80"/>
      <c r="M142" s="80"/>
      <c r="N142" s="80"/>
      <c r="O142" s="80"/>
      <c r="P142" s="80"/>
      <c r="Q142" s="80"/>
      <c r="R142" s="80"/>
      <c r="S142" s="80"/>
      <c r="T142" s="81"/>
      <c r="U142" s="1"/>
      <c r="V142" s="27"/>
      <c r="W142" s="27"/>
      <c r="X142" s="27"/>
      <c r="Y142" s="27"/>
      <c r="Z142" s="27"/>
    </row>
    <row r="143" spans="1:26" ht="12.75" customHeight="1" x14ac:dyDescent="0.2">
      <c r="A143" s="1"/>
      <c r="B143" s="82" t="s">
        <v>4</v>
      </c>
      <c r="C143" s="74"/>
      <c r="D143" s="74"/>
      <c r="E143" s="74"/>
      <c r="F143" s="74"/>
      <c r="G143" s="74"/>
      <c r="H143" s="74"/>
      <c r="I143" s="74"/>
      <c r="J143" s="74"/>
      <c r="K143" s="74"/>
      <c r="L143" s="74"/>
      <c r="M143" s="74"/>
      <c r="N143" s="74"/>
      <c r="O143" s="74"/>
      <c r="P143" s="74"/>
      <c r="Q143" s="74"/>
      <c r="R143" s="74"/>
      <c r="S143" s="74"/>
      <c r="T143" s="75"/>
      <c r="U143" s="1"/>
      <c r="V143" s="27"/>
      <c r="W143" s="27"/>
      <c r="X143" s="27"/>
      <c r="Y143" s="27"/>
      <c r="Z143" s="27"/>
    </row>
    <row r="144" spans="1:26" ht="12.75" customHeight="1" x14ac:dyDescent="0.2">
      <c r="A144" s="1"/>
      <c r="B144" s="82">
        <f>SUM(D144,F144,H144,J144,L144,N144,P144,R144,T144)</f>
        <v>8</v>
      </c>
      <c r="C144" s="83"/>
      <c r="D144" s="83">
        <f>COUNTIF(D11:D140,"&gt;=1")</f>
        <v>0</v>
      </c>
      <c r="E144" s="83"/>
      <c r="F144" s="83">
        <f>COUNTIF(F11:F140,"&gt;=1")</f>
        <v>2</v>
      </c>
      <c r="G144" s="83"/>
      <c r="H144" s="83">
        <f>COUNTIF(H11:H140,"&gt;=1")</f>
        <v>4</v>
      </c>
      <c r="I144" s="83"/>
      <c r="J144" s="83">
        <f>COUNTIF(J11:J140,"&gt;=1")</f>
        <v>2</v>
      </c>
      <c r="K144" s="83"/>
      <c r="L144" s="83">
        <f>COUNTIF(L11:L140,"&gt;=1")</f>
        <v>0</v>
      </c>
      <c r="M144" s="83"/>
      <c r="N144" s="83">
        <f>COUNTIF(N11:N140,"&gt;=1")</f>
        <v>0</v>
      </c>
      <c r="O144" s="83"/>
      <c r="P144" s="83">
        <f>COUNTIF(P11:P140,"&gt;=1")</f>
        <v>0</v>
      </c>
      <c r="Q144" s="83"/>
      <c r="R144" s="83">
        <f>COUNTIF(R11:R140,"&gt;=1")</f>
        <v>0</v>
      </c>
      <c r="S144" s="83"/>
      <c r="T144" s="84">
        <f>COUNTIF(T11:T140,"&gt;=1")</f>
        <v>0</v>
      </c>
      <c r="U144" s="1"/>
      <c r="V144" s="27"/>
      <c r="W144" s="27"/>
      <c r="X144" s="27"/>
      <c r="Y144" s="27"/>
      <c r="Z144" s="27"/>
    </row>
    <row r="145" spans="1:26" ht="12.75" customHeight="1" x14ac:dyDescent="0.2">
      <c r="A145" s="1"/>
      <c r="B145" s="72"/>
      <c r="C145" s="74"/>
      <c r="D145" s="74"/>
      <c r="E145" s="74"/>
      <c r="F145" s="74"/>
      <c r="G145" s="74"/>
      <c r="H145" s="74"/>
      <c r="I145" s="74"/>
      <c r="J145" s="74"/>
      <c r="K145" s="74"/>
      <c r="L145" s="74"/>
      <c r="M145" s="74"/>
      <c r="N145" s="74"/>
      <c r="O145" s="74"/>
      <c r="P145" s="74"/>
      <c r="Q145" s="74"/>
      <c r="R145" s="74"/>
      <c r="S145" s="74"/>
      <c r="T145" s="75"/>
      <c r="U145" s="1"/>
      <c r="V145" s="27"/>
      <c r="W145" s="27"/>
      <c r="X145" s="27"/>
      <c r="Y145" s="27"/>
      <c r="Z145" s="27"/>
    </row>
    <row r="146" spans="1:26" ht="13.5" customHeight="1" x14ac:dyDescent="0.2">
      <c r="A146" s="1"/>
      <c r="B146" s="76"/>
      <c r="C146" s="77"/>
      <c r="D146" s="77"/>
      <c r="E146" s="77"/>
      <c r="F146" s="77"/>
      <c r="G146" s="77"/>
      <c r="H146" s="77"/>
      <c r="I146" s="77"/>
      <c r="J146" s="77"/>
      <c r="K146" s="77"/>
      <c r="L146" s="77"/>
      <c r="M146" s="77"/>
      <c r="N146" s="77"/>
      <c r="O146" s="77"/>
      <c r="P146" s="77"/>
      <c r="Q146" s="77"/>
      <c r="R146" s="77"/>
      <c r="S146" s="77"/>
      <c r="T146" s="78"/>
      <c r="U146" s="1"/>
      <c r="V146" s="27"/>
      <c r="W146" s="27"/>
      <c r="X146" s="27"/>
      <c r="Y146" s="27"/>
      <c r="Z146" s="27"/>
    </row>
    <row r="147" spans="1:26" ht="12.75" customHeight="1" x14ac:dyDescent="0.2">
      <c r="A147" s="1"/>
      <c r="B147" s="57"/>
      <c r="C147" s="1"/>
      <c r="D147" s="1"/>
      <c r="E147" s="1"/>
      <c r="F147" s="1"/>
      <c r="G147" s="1"/>
      <c r="H147" s="1"/>
      <c r="I147" s="1"/>
      <c r="J147" s="1"/>
      <c r="K147" s="1"/>
      <c r="L147" s="1"/>
      <c r="M147" s="1"/>
      <c r="N147" s="1"/>
      <c r="O147" s="1"/>
      <c r="P147" s="1"/>
      <c r="Q147" s="1"/>
      <c r="R147" s="1"/>
      <c r="S147" s="1"/>
      <c r="T147" s="1"/>
      <c r="U147" s="1"/>
      <c r="V147" s="27"/>
      <c r="W147" s="27"/>
      <c r="X147" s="27"/>
      <c r="Y147" s="27"/>
      <c r="Z147" s="27"/>
    </row>
    <row r="148" spans="1:26" ht="12.75" customHeight="1" x14ac:dyDescent="0.2">
      <c r="A148" s="1"/>
      <c r="B148" s="57"/>
      <c r="C148" s="1"/>
      <c r="D148" s="1"/>
      <c r="E148" s="1"/>
      <c r="F148" s="1"/>
      <c r="G148" s="1"/>
      <c r="H148" s="1"/>
      <c r="I148" s="1"/>
      <c r="J148" s="1"/>
      <c r="K148" s="1"/>
      <c r="L148" s="1"/>
      <c r="M148" s="1"/>
      <c r="N148" s="1"/>
      <c r="O148" s="1"/>
      <c r="P148" s="1"/>
      <c r="Q148" s="1"/>
      <c r="R148" s="1"/>
      <c r="S148" s="1"/>
      <c r="T148" s="1"/>
      <c r="U148" s="1"/>
      <c r="V148" s="27"/>
      <c r="W148" s="27"/>
      <c r="X148" s="27"/>
      <c r="Y148" s="27"/>
      <c r="Z148" s="27"/>
    </row>
    <row r="149" spans="1:26" ht="12.75" customHeight="1" x14ac:dyDescent="0.2">
      <c r="A149" s="1"/>
      <c r="B149" s="57"/>
      <c r="C149" s="1"/>
      <c r="D149" s="1"/>
      <c r="E149" s="1"/>
      <c r="F149" s="1"/>
      <c r="G149" s="1"/>
      <c r="H149" s="1"/>
      <c r="I149" s="1"/>
      <c r="J149" s="1"/>
      <c r="K149" s="1"/>
      <c r="L149" s="1"/>
      <c r="M149" s="1"/>
      <c r="N149" s="1"/>
      <c r="O149" s="1"/>
      <c r="P149" s="1"/>
      <c r="Q149" s="1"/>
      <c r="R149" s="1"/>
      <c r="S149" s="1"/>
      <c r="T149" s="1"/>
      <c r="U149" s="1"/>
      <c r="V149" s="27"/>
      <c r="W149" s="27"/>
      <c r="X149" s="27"/>
      <c r="Y149" s="27"/>
      <c r="Z149" s="27"/>
    </row>
    <row r="150" spans="1:26" ht="12.75" customHeight="1" x14ac:dyDescent="0.2">
      <c r="A150" s="1"/>
      <c r="B150" s="57"/>
      <c r="C150" s="1"/>
      <c r="D150" s="1"/>
      <c r="E150" s="1"/>
      <c r="F150" s="1"/>
      <c r="G150" s="1"/>
      <c r="H150" s="1"/>
      <c r="I150" s="1"/>
      <c r="J150" s="1"/>
      <c r="K150" s="1"/>
      <c r="L150" s="1"/>
      <c r="M150" s="1"/>
      <c r="N150" s="1"/>
      <c r="O150" s="1"/>
      <c r="P150" s="1"/>
      <c r="Q150" s="1"/>
      <c r="R150" s="1"/>
      <c r="S150" s="1"/>
      <c r="T150" s="1"/>
      <c r="U150" s="1"/>
      <c r="V150" s="27"/>
      <c r="W150" s="27"/>
      <c r="X150" s="27"/>
      <c r="Y150" s="27"/>
      <c r="Z150" s="27"/>
    </row>
    <row r="151" spans="1:26" ht="12.75" customHeight="1" x14ac:dyDescent="0.2">
      <c r="A151" s="1"/>
      <c r="B151" s="57"/>
      <c r="C151" s="1"/>
      <c r="D151" s="1"/>
      <c r="E151" s="1"/>
      <c r="F151" s="1"/>
      <c r="G151" s="1"/>
      <c r="H151" s="1"/>
      <c r="I151" s="1"/>
      <c r="J151" s="1"/>
      <c r="K151" s="1"/>
      <c r="L151" s="1"/>
      <c r="M151" s="1"/>
      <c r="N151" s="1"/>
      <c r="O151" s="1"/>
      <c r="P151" s="1"/>
      <c r="Q151" s="1"/>
      <c r="R151" s="1"/>
      <c r="S151" s="1"/>
      <c r="T151" s="1"/>
      <c r="U151" s="1"/>
      <c r="V151" s="27"/>
      <c r="W151" s="27"/>
      <c r="X151" s="27"/>
      <c r="Y151" s="27"/>
      <c r="Z151" s="27"/>
    </row>
    <row r="152" spans="1:26" ht="12.75" customHeight="1" x14ac:dyDescent="0.2">
      <c r="A152" s="1"/>
      <c r="B152" s="57"/>
      <c r="C152" s="1"/>
      <c r="D152" s="1"/>
      <c r="E152" s="1"/>
      <c r="F152" s="1"/>
      <c r="G152" s="1"/>
      <c r="H152" s="1"/>
      <c r="I152" s="1"/>
      <c r="J152" s="1"/>
      <c r="K152" s="1"/>
      <c r="L152" s="1"/>
      <c r="M152" s="1"/>
      <c r="N152" s="1"/>
      <c r="O152" s="1"/>
      <c r="P152" s="1"/>
      <c r="Q152" s="1"/>
      <c r="R152" s="1"/>
      <c r="S152" s="1"/>
      <c r="T152" s="1"/>
      <c r="U152" s="1"/>
      <c r="V152" s="27"/>
      <c r="W152" s="27"/>
      <c r="X152" s="27"/>
      <c r="Y152" s="27"/>
      <c r="Z152" s="27"/>
    </row>
    <row r="153" spans="1:26" ht="12.75" customHeight="1" x14ac:dyDescent="0.2">
      <c r="A153" s="1"/>
      <c r="B153" s="57"/>
      <c r="C153" s="1"/>
      <c r="D153" s="1"/>
      <c r="E153" s="1"/>
      <c r="F153" s="1"/>
      <c r="G153" s="1"/>
      <c r="H153" s="1"/>
      <c r="I153" s="1"/>
      <c r="J153" s="1"/>
      <c r="K153" s="1"/>
      <c r="L153" s="1"/>
      <c r="M153" s="1"/>
      <c r="N153" s="1"/>
      <c r="O153" s="1"/>
      <c r="P153" s="1"/>
      <c r="Q153" s="1"/>
      <c r="R153" s="1"/>
      <c r="S153" s="1"/>
      <c r="T153" s="1"/>
      <c r="U153" s="1"/>
      <c r="V153" s="27"/>
      <c r="W153" s="27"/>
      <c r="X153" s="27"/>
      <c r="Y153" s="27"/>
      <c r="Z153" s="27"/>
    </row>
    <row r="154" spans="1:26" ht="12.75" customHeight="1" x14ac:dyDescent="0.2">
      <c r="A154" s="1"/>
      <c r="B154" s="57"/>
      <c r="C154" s="1"/>
      <c r="D154" s="1"/>
      <c r="E154" s="1"/>
      <c r="F154" s="1"/>
      <c r="G154" s="1"/>
      <c r="H154" s="1"/>
      <c r="I154" s="1"/>
      <c r="J154" s="1"/>
      <c r="K154" s="1"/>
      <c r="L154" s="1"/>
      <c r="M154" s="1"/>
      <c r="N154" s="1"/>
      <c r="O154" s="1"/>
      <c r="P154" s="1"/>
      <c r="Q154" s="1"/>
      <c r="R154" s="1"/>
      <c r="S154" s="1"/>
      <c r="T154" s="1"/>
      <c r="U154" s="1"/>
      <c r="V154" s="27"/>
      <c r="W154" s="27"/>
      <c r="X154" s="27"/>
      <c r="Y154" s="27"/>
      <c r="Z154" s="27"/>
    </row>
    <row r="155" spans="1:26" ht="12.75" customHeight="1" x14ac:dyDescent="0.2">
      <c r="A155" s="1"/>
      <c r="B155" s="57"/>
      <c r="C155" s="1"/>
      <c r="D155" s="1"/>
      <c r="E155" s="1"/>
      <c r="F155" s="1"/>
      <c r="G155" s="1"/>
      <c r="H155" s="1"/>
      <c r="I155" s="1"/>
      <c r="J155" s="1"/>
      <c r="K155" s="1"/>
      <c r="L155" s="1"/>
      <c r="M155" s="1"/>
      <c r="N155" s="1"/>
      <c r="O155" s="1"/>
      <c r="P155" s="1"/>
      <c r="Q155" s="1"/>
      <c r="R155" s="1"/>
      <c r="S155" s="1"/>
      <c r="T155" s="1"/>
      <c r="U155" s="1"/>
      <c r="V155" s="27"/>
      <c r="W155" s="27"/>
      <c r="X155" s="27"/>
      <c r="Y155" s="27"/>
      <c r="Z155" s="27"/>
    </row>
    <row r="156" spans="1:26" ht="12.75" customHeight="1" x14ac:dyDescent="0.2">
      <c r="A156" s="1"/>
      <c r="B156" s="57"/>
      <c r="C156" s="1"/>
      <c r="D156" s="1"/>
      <c r="E156" s="1"/>
      <c r="F156" s="1"/>
      <c r="G156" s="1"/>
      <c r="H156" s="1"/>
      <c r="I156" s="1"/>
      <c r="J156" s="1"/>
      <c r="K156" s="1"/>
      <c r="L156" s="1"/>
      <c r="M156" s="1"/>
      <c r="N156" s="1"/>
      <c r="O156" s="1"/>
      <c r="P156" s="1"/>
      <c r="Q156" s="1"/>
      <c r="R156" s="1"/>
      <c r="S156" s="1"/>
      <c r="T156" s="1"/>
      <c r="U156" s="1"/>
      <c r="V156" s="27"/>
      <c r="W156" s="27"/>
      <c r="X156" s="27"/>
      <c r="Y156" s="27"/>
      <c r="Z156" s="27"/>
    </row>
    <row r="157" spans="1:26" ht="12.75" customHeight="1" x14ac:dyDescent="0.2">
      <c r="A157" s="1"/>
      <c r="B157" s="57"/>
      <c r="C157" s="1"/>
      <c r="D157" s="1"/>
      <c r="E157" s="1"/>
      <c r="F157" s="1"/>
      <c r="G157" s="1"/>
      <c r="H157" s="1"/>
      <c r="I157" s="1"/>
      <c r="J157" s="1"/>
      <c r="K157" s="1"/>
      <c r="L157" s="1"/>
      <c r="M157" s="1"/>
      <c r="N157" s="1"/>
      <c r="O157" s="1"/>
      <c r="P157" s="1"/>
      <c r="Q157" s="1"/>
      <c r="R157" s="1"/>
      <c r="S157" s="1"/>
      <c r="T157" s="1"/>
      <c r="U157" s="1"/>
      <c r="V157" s="27"/>
      <c r="W157" s="27"/>
      <c r="X157" s="27"/>
      <c r="Y157" s="27"/>
      <c r="Z157" s="27"/>
    </row>
    <row r="158" spans="1:26" ht="12.75" customHeight="1" x14ac:dyDescent="0.2">
      <c r="A158" s="1"/>
      <c r="B158" s="57"/>
      <c r="C158" s="1"/>
      <c r="D158" s="1"/>
      <c r="E158" s="1"/>
      <c r="F158" s="1"/>
      <c r="G158" s="1"/>
      <c r="H158" s="1"/>
      <c r="I158" s="1"/>
      <c r="J158" s="1"/>
      <c r="K158" s="1"/>
      <c r="L158" s="1"/>
      <c r="M158" s="1"/>
      <c r="N158" s="1"/>
      <c r="O158" s="1"/>
      <c r="P158" s="1"/>
      <c r="Q158" s="1"/>
      <c r="R158" s="1"/>
      <c r="S158" s="1"/>
      <c r="T158" s="1"/>
      <c r="U158" s="1"/>
      <c r="V158" s="27"/>
      <c r="W158" s="27"/>
      <c r="X158" s="27"/>
      <c r="Y158" s="27"/>
      <c r="Z158" s="27"/>
    </row>
    <row r="159" spans="1:26" ht="12.75" customHeight="1" x14ac:dyDescent="0.2">
      <c r="A159" s="27"/>
      <c r="B159" s="85"/>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2.75" customHeight="1" x14ac:dyDescent="0.2">
      <c r="A160" s="27"/>
      <c r="B160" s="85"/>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2.75" customHeight="1" x14ac:dyDescent="0.2">
      <c r="A161" s="27"/>
      <c r="B161" s="85"/>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2.75" customHeight="1" x14ac:dyDescent="0.2">
      <c r="A162" s="27"/>
      <c r="B162" s="85"/>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2.75" customHeight="1" x14ac:dyDescent="0.2">
      <c r="A163" s="27"/>
      <c r="B163" s="85"/>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2.75" customHeight="1" x14ac:dyDescent="0.2">
      <c r="A164" s="27"/>
      <c r="B164" s="85"/>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2.75" customHeight="1" x14ac:dyDescent="0.2">
      <c r="A165" s="27"/>
      <c r="B165" s="85"/>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2.75" customHeight="1" x14ac:dyDescent="0.2">
      <c r="A166" s="27"/>
      <c r="B166" s="85"/>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2.75" customHeight="1" x14ac:dyDescent="0.2">
      <c r="A167" s="27"/>
      <c r="B167" s="85"/>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2.75" customHeight="1" x14ac:dyDescent="0.2">
      <c r="A168" s="27"/>
      <c r="B168" s="85"/>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2.75" customHeight="1" x14ac:dyDescent="0.2">
      <c r="A169" s="27"/>
      <c r="B169" s="85"/>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2.75" customHeight="1" x14ac:dyDescent="0.2">
      <c r="A170" s="27"/>
      <c r="B170" s="85"/>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2.75" customHeight="1" x14ac:dyDescent="0.2">
      <c r="A171" s="27"/>
      <c r="B171" s="85"/>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2.75" customHeight="1" x14ac:dyDescent="0.2">
      <c r="A172" s="27"/>
      <c r="B172" s="85"/>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2.75" customHeight="1" x14ac:dyDescent="0.2">
      <c r="A173" s="27"/>
      <c r="B173" s="85"/>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2.75" customHeight="1" x14ac:dyDescent="0.2">
      <c r="A174" s="27"/>
      <c r="B174" s="85"/>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2.75" customHeight="1" x14ac:dyDescent="0.2">
      <c r="A175" s="27"/>
      <c r="B175" s="85"/>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2.75" customHeight="1" x14ac:dyDescent="0.2">
      <c r="A176" s="27"/>
      <c r="B176" s="85"/>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2.75" customHeight="1" x14ac:dyDescent="0.2">
      <c r="A177" s="27"/>
      <c r="B177" s="85"/>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2.75" customHeight="1" x14ac:dyDescent="0.2">
      <c r="A178" s="27"/>
      <c r="B178" s="85"/>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2.75" customHeight="1" x14ac:dyDescent="0.2">
      <c r="A179" s="27"/>
      <c r="B179" s="85"/>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2.75" customHeight="1" x14ac:dyDescent="0.2">
      <c r="A180" s="27"/>
      <c r="B180" s="85"/>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2.75" customHeight="1" x14ac:dyDescent="0.2">
      <c r="A181" s="27"/>
      <c r="B181" s="85"/>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2.75" customHeight="1" x14ac:dyDescent="0.2">
      <c r="A182" s="27"/>
      <c r="B182" s="85"/>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2.75" customHeight="1" x14ac:dyDescent="0.2">
      <c r="A183" s="27"/>
      <c r="B183" s="85"/>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2.75" customHeight="1" x14ac:dyDescent="0.2">
      <c r="A184" s="27"/>
      <c r="B184" s="85"/>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2.75" customHeight="1" x14ac:dyDescent="0.2">
      <c r="A185" s="27"/>
      <c r="B185" s="85"/>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2.75" customHeight="1" x14ac:dyDescent="0.2">
      <c r="A186" s="27"/>
      <c r="B186" s="85"/>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2.75" customHeight="1" x14ac:dyDescent="0.2">
      <c r="A187" s="27"/>
      <c r="B187" s="85"/>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2.75" customHeight="1" x14ac:dyDescent="0.2">
      <c r="A188" s="27"/>
      <c r="B188" s="85"/>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2.75" customHeight="1" x14ac:dyDescent="0.2">
      <c r="A189" s="27"/>
      <c r="B189" s="85"/>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2.75" customHeight="1" x14ac:dyDescent="0.2">
      <c r="A190" s="27"/>
      <c r="B190" s="85"/>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2.75" customHeight="1" x14ac:dyDescent="0.2">
      <c r="A191" s="27"/>
      <c r="B191" s="85"/>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2.75" customHeight="1" x14ac:dyDescent="0.2">
      <c r="A192" s="27"/>
      <c r="B192" s="85"/>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2.75" customHeight="1" x14ac:dyDescent="0.2">
      <c r="A193" s="27"/>
      <c r="B193" s="85"/>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2.75" customHeight="1" x14ac:dyDescent="0.2">
      <c r="A194" s="27"/>
      <c r="B194" s="85"/>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2.75" customHeight="1" x14ac:dyDescent="0.2">
      <c r="A195" s="27"/>
      <c r="B195" s="85"/>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2.75" customHeight="1" x14ac:dyDescent="0.2">
      <c r="A196" s="27"/>
      <c r="B196" s="85"/>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2.75" customHeight="1" x14ac:dyDescent="0.2">
      <c r="A197" s="27"/>
      <c r="B197" s="85"/>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2.75" customHeight="1" x14ac:dyDescent="0.2">
      <c r="A198" s="27"/>
      <c r="B198" s="85"/>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2.75" customHeight="1" x14ac:dyDescent="0.2">
      <c r="A199" s="27"/>
      <c r="B199" s="85"/>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2.75" customHeight="1" x14ac:dyDescent="0.2">
      <c r="A200" s="27"/>
      <c r="B200" s="85"/>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2.75" customHeight="1" x14ac:dyDescent="0.2">
      <c r="A201" s="27"/>
      <c r="B201" s="85"/>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2.75" customHeight="1" x14ac:dyDescent="0.2">
      <c r="A202" s="27"/>
      <c r="B202" s="85"/>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2.75" customHeight="1" x14ac:dyDescent="0.2">
      <c r="A203" s="27"/>
      <c r="B203" s="85"/>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2.75" customHeight="1" x14ac:dyDescent="0.2">
      <c r="A204" s="27"/>
      <c r="B204" s="85"/>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2.75" customHeight="1" x14ac:dyDescent="0.2">
      <c r="A205" s="27"/>
      <c r="B205" s="85"/>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2.75" customHeight="1" x14ac:dyDescent="0.2">
      <c r="A206" s="27"/>
      <c r="B206" s="85"/>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2.75" customHeight="1" x14ac:dyDescent="0.2">
      <c r="A207" s="27"/>
      <c r="B207" s="85"/>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2.75" customHeight="1" x14ac:dyDescent="0.2">
      <c r="A208" s="27"/>
      <c r="B208" s="85"/>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2.75" customHeight="1" x14ac:dyDescent="0.2">
      <c r="A209" s="27"/>
      <c r="B209" s="85"/>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2.75" customHeight="1" x14ac:dyDescent="0.2">
      <c r="A210" s="27"/>
      <c r="B210" s="85"/>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2.75" customHeight="1" x14ac:dyDescent="0.2">
      <c r="A211" s="27"/>
      <c r="B211" s="85"/>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2.75" customHeight="1" x14ac:dyDescent="0.2">
      <c r="A212" s="27"/>
      <c r="B212" s="85"/>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2.75" customHeight="1" x14ac:dyDescent="0.2">
      <c r="A213" s="27"/>
      <c r="B213" s="85"/>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2.75" customHeight="1" x14ac:dyDescent="0.2">
      <c r="A214" s="27"/>
      <c r="B214" s="85"/>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2.75" customHeight="1" x14ac:dyDescent="0.2">
      <c r="A215" s="27"/>
      <c r="B215" s="85"/>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2.75" customHeight="1" x14ac:dyDescent="0.2">
      <c r="A216" s="27"/>
      <c r="B216" s="85"/>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2.75" customHeight="1" x14ac:dyDescent="0.2">
      <c r="A217" s="27"/>
      <c r="B217" s="85"/>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2.75" customHeight="1" x14ac:dyDescent="0.2">
      <c r="A218" s="27"/>
      <c r="B218" s="85"/>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2.75" customHeight="1" x14ac:dyDescent="0.2">
      <c r="A219" s="27"/>
      <c r="B219" s="85"/>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2.75" customHeight="1" x14ac:dyDescent="0.2">
      <c r="A220" s="27"/>
      <c r="B220" s="85"/>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2.75" customHeight="1" x14ac:dyDescent="0.2">
      <c r="A221" s="27"/>
      <c r="B221" s="85"/>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2.75" customHeight="1" x14ac:dyDescent="0.2">
      <c r="A222" s="27"/>
      <c r="B222" s="85"/>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2.75" customHeight="1" x14ac:dyDescent="0.2">
      <c r="A223" s="27"/>
      <c r="B223" s="85"/>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2.75" customHeight="1" x14ac:dyDescent="0.2">
      <c r="A224" s="27"/>
      <c r="B224" s="85"/>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2.75" customHeight="1" x14ac:dyDescent="0.2">
      <c r="A225" s="27"/>
      <c r="B225" s="85"/>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2.75" customHeight="1" x14ac:dyDescent="0.2">
      <c r="A226" s="27"/>
      <c r="B226" s="85"/>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2.75" customHeight="1" x14ac:dyDescent="0.2">
      <c r="A227" s="27"/>
      <c r="B227" s="85"/>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2.75" customHeight="1" x14ac:dyDescent="0.2">
      <c r="A228" s="27"/>
      <c r="B228" s="85"/>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2.75" customHeight="1" x14ac:dyDescent="0.2">
      <c r="A229" s="27"/>
      <c r="B229" s="85"/>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2.75" customHeight="1" x14ac:dyDescent="0.2">
      <c r="A230" s="27"/>
      <c r="B230" s="85"/>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2.75" customHeight="1" x14ac:dyDescent="0.2">
      <c r="A231" s="27"/>
      <c r="B231" s="85"/>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2.75" customHeight="1" x14ac:dyDescent="0.2">
      <c r="A232" s="27"/>
      <c r="B232" s="85"/>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2.75" customHeight="1" x14ac:dyDescent="0.2">
      <c r="A233" s="27"/>
      <c r="B233" s="85"/>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2.75" customHeight="1" x14ac:dyDescent="0.2">
      <c r="A234" s="27"/>
      <c r="B234" s="85"/>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2.75" customHeight="1" x14ac:dyDescent="0.2">
      <c r="A235" s="27"/>
      <c r="B235" s="85"/>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2.75" customHeight="1" x14ac:dyDescent="0.2">
      <c r="A236" s="27"/>
      <c r="B236" s="85"/>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2.75" customHeight="1" x14ac:dyDescent="0.2">
      <c r="A237" s="27"/>
      <c r="B237" s="85"/>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2.75" customHeight="1" x14ac:dyDescent="0.2">
      <c r="A238" s="27"/>
      <c r="B238" s="85"/>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2.75" customHeight="1" x14ac:dyDescent="0.2">
      <c r="A239" s="27"/>
      <c r="B239" s="85"/>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2.75" customHeight="1" x14ac:dyDescent="0.2">
      <c r="A240" s="27"/>
      <c r="B240" s="85"/>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2.75" customHeight="1" x14ac:dyDescent="0.2">
      <c r="A241" s="27"/>
      <c r="B241" s="85"/>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2.75" customHeight="1" x14ac:dyDescent="0.2">
      <c r="A242" s="27"/>
      <c r="B242" s="85"/>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2.75" customHeight="1" x14ac:dyDescent="0.2">
      <c r="A243" s="27"/>
      <c r="B243" s="85"/>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2.75" customHeight="1" x14ac:dyDescent="0.2">
      <c r="A244" s="27"/>
      <c r="B244" s="85"/>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2.75" customHeight="1" x14ac:dyDescent="0.2">
      <c r="A245" s="27"/>
      <c r="B245" s="85"/>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2.75" customHeight="1" x14ac:dyDescent="0.2">
      <c r="A246" s="27"/>
      <c r="B246" s="85"/>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2.75" customHeight="1" x14ac:dyDescent="0.2">
      <c r="A247" s="27"/>
      <c r="B247" s="85"/>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2.75" customHeight="1" x14ac:dyDescent="0.2">
      <c r="A248" s="27"/>
      <c r="B248" s="85"/>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2.75" customHeight="1" x14ac:dyDescent="0.2">
      <c r="A249" s="27"/>
      <c r="B249" s="85"/>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2.75" customHeight="1" x14ac:dyDescent="0.2">
      <c r="A250" s="27"/>
      <c r="B250" s="85"/>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2.75" customHeight="1" x14ac:dyDescent="0.2">
      <c r="A251" s="27"/>
      <c r="B251" s="85"/>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2.75" customHeight="1" x14ac:dyDescent="0.2">
      <c r="A252" s="27"/>
      <c r="B252" s="85"/>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2.75" customHeight="1" x14ac:dyDescent="0.2">
      <c r="A253" s="27"/>
      <c r="B253" s="85"/>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2.75" customHeight="1" x14ac:dyDescent="0.2">
      <c r="A254" s="27"/>
      <c r="B254" s="85"/>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2.75" customHeight="1" x14ac:dyDescent="0.2">
      <c r="A255" s="27"/>
      <c r="B255" s="85"/>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2.75" customHeight="1" x14ac:dyDescent="0.2">
      <c r="A256" s="27"/>
      <c r="B256" s="85"/>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2.75" customHeight="1" x14ac:dyDescent="0.2">
      <c r="A257" s="27"/>
      <c r="B257" s="85"/>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2.75" customHeight="1" x14ac:dyDescent="0.2">
      <c r="A258" s="27"/>
      <c r="B258" s="85"/>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2.75" customHeight="1" x14ac:dyDescent="0.2">
      <c r="A259" s="27"/>
      <c r="B259" s="85"/>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2.75" customHeight="1" x14ac:dyDescent="0.2">
      <c r="A260" s="27"/>
      <c r="B260" s="85"/>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2.75" customHeight="1" x14ac:dyDescent="0.2">
      <c r="A261" s="27"/>
      <c r="B261" s="85"/>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2.75" customHeight="1" x14ac:dyDescent="0.2">
      <c r="A262" s="27"/>
      <c r="B262" s="85"/>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2.75" customHeight="1" x14ac:dyDescent="0.2">
      <c r="A263" s="27"/>
      <c r="B263" s="85"/>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2.75" customHeight="1" x14ac:dyDescent="0.2">
      <c r="A264" s="27"/>
      <c r="B264" s="85"/>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2.75" customHeight="1" x14ac:dyDescent="0.2">
      <c r="A265" s="27"/>
      <c r="B265" s="85"/>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2.75" customHeight="1" x14ac:dyDescent="0.2">
      <c r="A266" s="27"/>
      <c r="B266" s="85"/>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2.75" customHeight="1" x14ac:dyDescent="0.2">
      <c r="A267" s="27"/>
      <c r="B267" s="85"/>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2.75" customHeight="1" x14ac:dyDescent="0.2">
      <c r="A268" s="27"/>
      <c r="B268" s="85"/>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2.75" customHeight="1" x14ac:dyDescent="0.2">
      <c r="A269" s="27"/>
      <c r="B269" s="85"/>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2.75" customHeight="1" x14ac:dyDescent="0.2">
      <c r="A270" s="27"/>
      <c r="B270" s="85"/>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2.75" customHeight="1" x14ac:dyDescent="0.2">
      <c r="A271" s="27"/>
      <c r="B271" s="85"/>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2.75" customHeight="1" x14ac:dyDescent="0.2">
      <c r="A272" s="27"/>
      <c r="B272" s="85"/>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2.75" customHeight="1" x14ac:dyDescent="0.2">
      <c r="A273" s="27"/>
      <c r="B273" s="85"/>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2.75" customHeight="1" x14ac:dyDescent="0.2">
      <c r="A274" s="27"/>
      <c r="B274" s="85"/>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2.75" customHeight="1" x14ac:dyDescent="0.2">
      <c r="A275" s="27"/>
      <c r="B275" s="85"/>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2.75" customHeight="1" x14ac:dyDescent="0.2">
      <c r="A276" s="27"/>
      <c r="B276" s="85"/>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2.75" customHeight="1" x14ac:dyDescent="0.2">
      <c r="A277" s="27"/>
      <c r="B277" s="85"/>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2.75" customHeight="1" x14ac:dyDescent="0.2">
      <c r="A278" s="27"/>
      <c r="B278" s="85"/>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2.75" customHeight="1" x14ac:dyDescent="0.2">
      <c r="A279" s="27"/>
      <c r="B279" s="85"/>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2.75" customHeight="1" x14ac:dyDescent="0.2">
      <c r="A280" s="27"/>
      <c r="B280" s="85"/>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2.75" customHeight="1" x14ac:dyDescent="0.2">
      <c r="A281" s="27"/>
      <c r="B281" s="85"/>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2.75" customHeight="1" x14ac:dyDescent="0.2">
      <c r="A282" s="27"/>
      <c r="B282" s="85"/>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2.75" customHeight="1" x14ac:dyDescent="0.2">
      <c r="A283" s="27"/>
      <c r="B283" s="85"/>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2.75" customHeight="1" x14ac:dyDescent="0.2">
      <c r="A284" s="27"/>
      <c r="B284" s="85"/>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2.75" customHeight="1" x14ac:dyDescent="0.2">
      <c r="A285" s="27"/>
      <c r="B285" s="85"/>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2.75" customHeight="1" x14ac:dyDescent="0.2">
      <c r="A286" s="27"/>
      <c r="B286" s="85"/>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2.75" customHeight="1" x14ac:dyDescent="0.2">
      <c r="A287" s="27"/>
      <c r="B287" s="85"/>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2.75" customHeight="1" x14ac:dyDescent="0.2">
      <c r="A288" s="27"/>
      <c r="B288" s="8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2.75" customHeight="1" x14ac:dyDescent="0.2">
      <c r="A289" s="27"/>
      <c r="B289" s="85"/>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2.75" customHeight="1" x14ac:dyDescent="0.2">
      <c r="A290" s="27"/>
      <c r="B290" s="85"/>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2.75" customHeight="1" x14ac:dyDescent="0.2">
      <c r="A291" s="27"/>
      <c r="B291" s="85"/>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2.75" customHeight="1" x14ac:dyDescent="0.2">
      <c r="A292" s="27"/>
      <c r="B292" s="85"/>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2.75" customHeight="1" x14ac:dyDescent="0.2">
      <c r="A293" s="27"/>
      <c r="B293" s="85"/>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2.75" customHeight="1" x14ac:dyDescent="0.2">
      <c r="A294" s="27"/>
      <c r="B294" s="85"/>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2.75" customHeight="1" x14ac:dyDescent="0.2">
      <c r="A295" s="27"/>
      <c r="B295" s="85"/>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2.75" customHeight="1" x14ac:dyDescent="0.2">
      <c r="A296" s="27"/>
      <c r="B296" s="85"/>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2.75" customHeight="1" x14ac:dyDescent="0.2">
      <c r="A297" s="27"/>
      <c r="B297" s="85"/>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2.75" customHeight="1" x14ac:dyDescent="0.2">
      <c r="A298" s="27"/>
      <c r="B298" s="85"/>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2.75" customHeight="1" x14ac:dyDescent="0.2">
      <c r="A299" s="27"/>
      <c r="B299" s="85"/>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2.75" customHeight="1" x14ac:dyDescent="0.2">
      <c r="A300" s="27"/>
      <c r="B300" s="85"/>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2.75" customHeight="1" x14ac:dyDescent="0.2">
      <c r="A301" s="27"/>
      <c r="B301" s="85"/>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2.75" customHeight="1" x14ac:dyDescent="0.2">
      <c r="A302" s="27"/>
      <c r="B302" s="85"/>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2.75" customHeight="1" x14ac:dyDescent="0.2">
      <c r="A303" s="27"/>
      <c r="B303" s="85"/>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2.75" customHeight="1" x14ac:dyDescent="0.2">
      <c r="A304" s="27"/>
      <c r="B304" s="85"/>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2.75" customHeight="1" x14ac:dyDescent="0.2">
      <c r="A305" s="27"/>
      <c r="B305" s="85"/>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2.75" customHeight="1" x14ac:dyDescent="0.2">
      <c r="A306" s="27"/>
      <c r="B306" s="85"/>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2.75" customHeight="1" x14ac:dyDescent="0.2">
      <c r="A307" s="27"/>
      <c r="B307" s="85"/>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2.75" customHeight="1" x14ac:dyDescent="0.2">
      <c r="A308" s="27"/>
      <c r="B308" s="85"/>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2.75" customHeight="1" x14ac:dyDescent="0.2">
      <c r="A309" s="27"/>
      <c r="B309" s="85"/>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2.75" customHeight="1" x14ac:dyDescent="0.2">
      <c r="A310" s="27"/>
      <c r="B310" s="85"/>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2.75" customHeight="1" x14ac:dyDescent="0.2">
      <c r="A311" s="27"/>
      <c r="B311" s="85"/>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2.75" customHeight="1" x14ac:dyDescent="0.2">
      <c r="A312" s="27"/>
      <c r="B312" s="85"/>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2.75" customHeight="1" x14ac:dyDescent="0.2">
      <c r="A313" s="27"/>
      <c r="B313" s="85"/>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2.75" customHeight="1" x14ac:dyDescent="0.2">
      <c r="A314" s="27"/>
      <c r="B314" s="85"/>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2.75" customHeight="1" x14ac:dyDescent="0.2">
      <c r="A315" s="27"/>
      <c r="B315" s="85"/>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2.75" customHeight="1" x14ac:dyDescent="0.2">
      <c r="A316" s="27"/>
      <c r="B316" s="85"/>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2.75" customHeight="1" x14ac:dyDescent="0.2">
      <c r="A317" s="27"/>
      <c r="B317" s="85"/>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2.75" customHeight="1" x14ac:dyDescent="0.2">
      <c r="A318" s="27"/>
      <c r="B318" s="85"/>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2.75" customHeight="1" x14ac:dyDescent="0.2">
      <c r="A319" s="27"/>
      <c r="B319" s="85"/>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2.75" customHeight="1" x14ac:dyDescent="0.2">
      <c r="A320" s="27"/>
      <c r="B320" s="85"/>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2.75" customHeight="1" x14ac:dyDescent="0.2">
      <c r="A321" s="27"/>
      <c r="B321" s="85"/>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2.75" customHeight="1" x14ac:dyDescent="0.2">
      <c r="A322" s="27"/>
      <c r="B322" s="85"/>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2.75" customHeight="1" x14ac:dyDescent="0.2">
      <c r="A323" s="27"/>
      <c r="B323" s="85"/>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2.75" customHeight="1" x14ac:dyDescent="0.2">
      <c r="A324" s="27"/>
      <c r="B324" s="85"/>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2.75" customHeight="1" x14ac:dyDescent="0.2">
      <c r="A325" s="27"/>
      <c r="B325" s="85"/>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2.75" customHeight="1" x14ac:dyDescent="0.2">
      <c r="A326" s="27"/>
      <c r="B326" s="85"/>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2.75" customHeight="1" x14ac:dyDescent="0.2">
      <c r="A327" s="27"/>
      <c r="B327" s="85"/>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2.75" customHeight="1" x14ac:dyDescent="0.2">
      <c r="A328" s="27"/>
      <c r="B328" s="85"/>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2.75" customHeight="1" x14ac:dyDescent="0.2">
      <c r="A329" s="27"/>
      <c r="B329" s="85"/>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2.75" customHeight="1" x14ac:dyDescent="0.2">
      <c r="A330" s="27"/>
      <c r="B330" s="85"/>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2.75" customHeight="1" x14ac:dyDescent="0.2">
      <c r="A331" s="27"/>
      <c r="B331" s="85"/>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2.75" customHeight="1" x14ac:dyDescent="0.2">
      <c r="A332" s="27"/>
      <c r="B332" s="85"/>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2.75" customHeight="1" x14ac:dyDescent="0.2">
      <c r="A333" s="27"/>
      <c r="B333" s="85"/>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2.75" customHeight="1" x14ac:dyDescent="0.2">
      <c r="A334" s="27"/>
      <c r="B334" s="85"/>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2.75" customHeight="1" x14ac:dyDescent="0.2">
      <c r="A335" s="27"/>
      <c r="B335" s="85"/>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2.75" customHeight="1" x14ac:dyDescent="0.2">
      <c r="A336" s="27"/>
      <c r="B336" s="85"/>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2.75" customHeight="1" x14ac:dyDescent="0.2">
      <c r="A337" s="27"/>
      <c r="B337" s="85"/>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2.75" customHeight="1" x14ac:dyDescent="0.2">
      <c r="A338" s="27"/>
      <c r="B338" s="85"/>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2.75" customHeight="1" x14ac:dyDescent="0.2">
      <c r="A339" s="27"/>
      <c r="B339" s="85"/>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2.75" customHeight="1" x14ac:dyDescent="0.2">
      <c r="A340" s="27"/>
      <c r="B340" s="85"/>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2.75" customHeight="1" x14ac:dyDescent="0.2">
      <c r="A341" s="27"/>
      <c r="B341" s="85"/>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2.75" customHeight="1" x14ac:dyDescent="0.2">
      <c r="A342" s="27"/>
      <c r="B342" s="85"/>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2.75" customHeight="1" x14ac:dyDescent="0.2">
      <c r="A343" s="27"/>
      <c r="B343" s="85"/>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2.75" customHeight="1" x14ac:dyDescent="0.2">
      <c r="A344" s="27"/>
      <c r="B344" s="85"/>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2.75" customHeight="1" x14ac:dyDescent="0.2">
      <c r="A345" s="27"/>
      <c r="B345" s="85"/>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2.75" customHeight="1" x14ac:dyDescent="0.2">
      <c r="A346" s="27"/>
      <c r="B346" s="85"/>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2.75" customHeight="1" x14ac:dyDescent="0.2">
      <c r="A347" s="27"/>
      <c r="B347" s="85"/>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2.75" customHeight="1" x14ac:dyDescent="0.2">
      <c r="A348" s="27"/>
      <c r="B348" s="85"/>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2.75" customHeight="1" x14ac:dyDescent="0.2">
      <c r="A349" s="27"/>
      <c r="B349" s="85"/>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2.75" customHeight="1" x14ac:dyDescent="0.2">
      <c r="A350" s="27"/>
      <c r="B350" s="85"/>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2.75" customHeight="1" x14ac:dyDescent="0.2">
      <c r="A351" s="27"/>
      <c r="B351" s="85"/>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2.75" customHeight="1" x14ac:dyDescent="0.2">
      <c r="A352" s="27"/>
      <c r="B352" s="85"/>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2.75" customHeight="1" x14ac:dyDescent="0.2">
      <c r="A353" s="27"/>
      <c r="B353" s="85"/>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2.75" customHeight="1" x14ac:dyDescent="0.2">
      <c r="A354" s="27"/>
      <c r="B354" s="85"/>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2.75" customHeight="1" x14ac:dyDescent="0.2">
      <c r="A355" s="27"/>
      <c r="B355" s="85"/>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2.75" customHeight="1" x14ac:dyDescent="0.2">
      <c r="A356" s="27"/>
      <c r="B356" s="85"/>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2.75" customHeight="1" x14ac:dyDescent="0.2">
      <c r="A357" s="27"/>
      <c r="B357" s="85"/>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2.75" customHeight="1" x14ac:dyDescent="0.2">
      <c r="A358" s="27"/>
      <c r="B358" s="85"/>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2.75" customHeight="1" x14ac:dyDescent="0.2">
      <c r="A359" s="27"/>
      <c r="B359" s="85"/>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2.75" customHeight="1" x14ac:dyDescent="0.2">
      <c r="A360" s="27"/>
      <c r="B360" s="85"/>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2.75" customHeight="1" x14ac:dyDescent="0.2">
      <c r="A361" s="27"/>
      <c r="B361" s="85"/>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2.75" customHeight="1" x14ac:dyDescent="0.2">
      <c r="A362" s="27"/>
      <c r="B362" s="85"/>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2.75" customHeight="1" x14ac:dyDescent="0.2">
      <c r="A363" s="27"/>
      <c r="B363" s="85"/>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2.75" customHeight="1" x14ac:dyDescent="0.2">
      <c r="A364" s="27"/>
      <c r="B364" s="85"/>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2.75" customHeight="1" x14ac:dyDescent="0.2">
      <c r="A365" s="27"/>
      <c r="B365" s="85"/>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2.75" customHeight="1" x14ac:dyDescent="0.2">
      <c r="A366" s="27"/>
      <c r="B366" s="85"/>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2.75" customHeight="1" x14ac:dyDescent="0.2">
      <c r="A367" s="27"/>
      <c r="B367" s="85"/>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2.75" customHeight="1" x14ac:dyDescent="0.2">
      <c r="A368" s="27"/>
      <c r="B368" s="85"/>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2.75" customHeight="1" x14ac:dyDescent="0.2">
      <c r="A369" s="27"/>
      <c r="B369" s="85"/>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2.75" customHeight="1" x14ac:dyDescent="0.2">
      <c r="A370" s="27"/>
      <c r="B370" s="85"/>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2.75" customHeight="1" x14ac:dyDescent="0.2">
      <c r="A371" s="27"/>
      <c r="B371" s="85"/>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2.75" customHeight="1" x14ac:dyDescent="0.2">
      <c r="A372" s="27"/>
      <c r="B372" s="85"/>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2.75" customHeight="1" x14ac:dyDescent="0.2">
      <c r="A373" s="27"/>
      <c r="B373" s="85"/>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2.75" customHeight="1" x14ac:dyDescent="0.2">
      <c r="A374" s="27"/>
      <c r="B374" s="85"/>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2.75" customHeight="1" x14ac:dyDescent="0.2">
      <c r="A375" s="27"/>
      <c r="B375" s="85"/>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2.75" customHeight="1" x14ac:dyDescent="0.2">
      <c r="A376" s="27"/>
      <c r="B376" s="85"/>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2.75" customHeight="1" x14ac:dyDescent="0.2">
      <c r="A377" s="27"/>
      <c r="B377" s="85"/>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2.75" customHeight="1" x14ac:dyDescent="0.2">
      <c r="A378" s="27"/>
      <c r="B378" s="85"/>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2.75" customHeight="1" x14ac:dyDescent="0.2">
      <c r="A379" s="27"/>
      <c r="B379" s="85"/>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2.75" customHeight="1" x14ac:dyDescent="0.2">
      <c r="A380" s="27"/>
      <c r="B380" s="85"/>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2.75" customHeight="1" x14ac:dyDescent="0.2">
      <c r="A381" s="27"/>
      <c r="B381" s="85"/>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2.75" customHeight="1" x14ac:dyDescent="0.2">
      <c r="A382" s="27"/>
      <c r="B382" s="85"/>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2.75" customHeight="1" x14ac:dyDescent="0.2">
      <c r="A383" s="27"/>
      <c r="B383" s="85"/>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2.75" customHeight="1" x14ac:dyDescent="0.2">
      <c r="A384" s="27"/>
      <c r="B384" s="85"/>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2.75" customHeight="1" x14ac:dyDescent="0.2">
      <c r="A385" s="27"/>
      <c r="B385" s="85"/>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2.75" customHeight="1" x14ac:dyDescent="0.2">
      <c r="A386" s="27"/>
      <c r="B386" s="85"/>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2.75" customHeight="1" x14ac:dyDescent="0.2">
      <c r="A387" s="27"/>
      <c r="B387" s="85"/>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2.75" customHeight="1" x14ac:dyDescent="0.2">
      <c r="A388" s="27"/>
      <c r="B388" s="85"/>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2.75" customHeight="1" x14ac:dyDescent="0.2">
      <c r="A389" s="27"/>
      <c r="B389" s="85"/>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2.75" customHeight="1" x14ac:dyDescent="0.2">
      <c r="A390" s="27"/>
      <c r="B390" s="85"/>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2.75" customHeight="1" x14ac:dyDescent="0.2">
      <c r="A391" s="27"/>
      <c r="B391" s="85"/>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2.75" customHeight="1" x14ac:dyDescent="0.2">
      <c r="A392" s="27"/>
      <c r="B392" s="85"/>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2.75" customHeight="1" x14ac:dyDescent="0.2">
      <c r="A393" s="27"/>
      <c r="B393" s="85"/>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2.75" customHeight="1" x14ac:dyDescent="0.2">
      <c r="A394" s="27"/>
      <c r="B394" s="85"/>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2.75" customHeight="1" x14ac:dyDescent="0.2">
      <c r="A395" s="27"/>
      <c r="B395" s="85"/>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2.75" customHeight="1" x14ac:dyDescent="0.2">
      <c r="A396" s="27"/>
      <c r="B396" s="85"/>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2.75" customHeight="1" x14ac:dyDescent="0.2">
      <c r="A397" s="27"/>
      <c r="B397" s="85"/>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2.75" customHeight="1" x14ac:dyDescent="0.2">
      <c r="A398" s="27"/>
      <c r="B398" s="85"/>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2.75" customHeight="1" x14ac:dyDescent="0.2">
      <c r="A399" s="27"/>
      <c r="B399" s="85"/>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2.75" customHeight="1" x14ac:dyDescent="0.2">
      <c r="A400" s="27"/>
      <c r="B400" s="85"/>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2.75" customHeight="1" x14ac:dyDescent="0.2">
      <c r="A401" s="27"/>
      <c r="B401" s="85"/>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2.75" customHeight="1" x14ac:dyDescent="0.2">
      <c r="A402" s="27"/>
      <c r="B402" s="85"/>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2.75" customHeight="1" x14ac:dyDescent="0.2">
      <c r="A403" s="27"/>
      <c r="B403" s="85"/>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2.75" customHeight="1" x14ac:dyDescent="0.2">
      <c r="A404" s="27"/>
      <c r="B404" s="85"/>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2.75" customHeight="1" x14ac:dyDescent="0.2">
      <c r="A405" s="27"/>
      <c r="B405" s="85"/>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2.75" customHeight="1" x14ac:dyDescent="0.2">
      <c r="A406" s="27"/>
      <c r="B406" s="85"/>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2.75" customHeight="1" x14ac:dyDescent="0.2">
      <c r="A407" s="27"/>
      <c r="B407" s="85"/>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2.75" customHeight="1" x14ac:dyDescent="0.2">
      <c r="A408" s="27"/>
      <c r="B408" s="85"/>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2.75" customHeight="1" x14ac:dyDescent="0.2">
      <c r="A409" s="27"/>
      <c r="B409" s="85"/>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2.75" customHeight="1" x14ac:dyDescent="0.2">
      <c r="A410" s="27"/>
      <c r="B410" s="85"/>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2.75" customHeight="1" x14ac:dyDescent="0.2">
      <c r="A411" s="27"/>
      <c r="B411" s="85"/>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2.75" customHeight="1" x14ac:dyDescent="0.2">
      <c r="A412" s="27"/>
      <c r="B412" s="85"/>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2.75" customHeight="1" x14ac:dyDescent="0.2">
      <c r="A413" s="27"/>
      <c r="B413" s="85"/>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2.75" customHeight="1" x14ac:dyDescent="0.2">
      <c r="A414" s="27"/>
      <c r="B414" s="85"/>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2.75" customHeight="1" x14ac:dyDescent="0.2">
      <c r="A415" s="27"/>
      <c r="B415" s="85"/>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2.75" customHeight="1" x14ac:dyDescent="0.2">
      <c r="A416" s="27"/>
      <c r="B416" s="85"/>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2.75" customHeight="1" x14ac:dyDescent="0.2">
      <c r="A417" s="27"/>
      <c r="B417" s="85"/>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2.75" customHeight="1" x14ac:dyDescent="0.2">
      <c r="A418" s="27"/>
      <c r="B418" s="85"/>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2.75" customHeight="1" x14ac:dyDescent="0.2">
      <c r="A419" s="27"/>
      <c r="B419" s="85"/>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2.75" customHeight="1" x14ac:dyDescent="0.2">
      <c r="A420" s="27"/>
      <c r="B420" s="85"/>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2.75" customHeight="1" x14ac:dyDescent="0.2">
      <c r="A421" s="27"/>
      <c r="B421" s="85"/>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2.75" customHeight="1" x14ac:dyDescent="0.2">
      <c r="A422" s="27"/>
      <c r="B422" s="85"/>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2.75" customHeight="1" x14ac:dyDescent="0.2">
      <c r="A423" s="27"/>
      <c r="B423" s="85"/>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2.75" customHeight="1" x14ac:dyDescent="0.2">
      <c r="A424" s="27"/>
      <c r="B424" s="85"/>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2.75" customHeight="1" x14ac:dyDescent="0.2">
      <c r="A425" s="27"/>
      <c r="B425" s="85"/>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2.75" customHeight="1" x14ac:dyDescent="0.2">
      <c r="A426" s="27"/>
      <c r="B426" s="85"/>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2.75" customHeight="1" x14ac:dyDescent="0.2">
      <c r="A427" s="27"/>
      <c r="B427" s="85"/>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2.75" customHeight="1" x14ac:dyDescent="0.2">
      <c r="A428" s="27"/>
      <c r="B428" s="85"/>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2.75" customHeight="1" x14ac:dyDescent="0.2">
      <c r="A429" s="27"/>
      <c r="B429" s="85"/>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2.75" customHeight="1" x14ac:dyDescent="0.2">
      <c r="A430" s="27"/>
      <c r="B430" s="85"/>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2.75" customHeight="1" x14ac:dyDescent="0.2">
      <c r="A431" s="27"/>
      <c r="B431" s="85"/>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2.75" customHeight="1" x14ac:dyDescent="0.2">
      <c r="A432" s="27"/>
      <c r="B432" s="85"/>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2.75" customHeight="1" x14ac:dyDescent="0.2">
      <c r="A433" s="27"/>
      <c r="B433" s="85"/>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2.75" customHeight="1" x14ac:dyDescent="0.2">
      <c r="A434" s="27"/>
      <c r="B434" s="85"/>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2.75" customHeight="1" x14ac:dyDescent="0.2">
      <c r="A435" s="27"/>
      <c r="B435" s="85"/>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2.75" customHeight="1" x14ac:dyDescent="0.2">
      <c r="A436" s="27"/>
      <c r="B436" s="85"/>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2.75" customHeight="1" x14ac:dyDescent="0.2">
      <c r="A437" s="27"/>
      <c r="B437" s="85"/>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2.75" customHeight="1" x14ac:dyDescent="0.2">
      <c r="A438" s="27"/>
      <c r="B438" s="85"/>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2.75" customHeight="1" x14ac:dyDescent="0.2">
      <c r="A439" s="27"/>
      <c r="B439" s="85"/>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2.75" customHeight="1" x14ac:dyDescent="0.2">
      <c r="A440" s="27"/>
      <c r="B440" s="85"/>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2.75" customHeight="1" x14ac:dyDescent="0.2">
      <c r="A441" s="27"/>
      <c r="B441" s="85"/>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2.75" customHeight="1" x14ac:dyDescent="0.2">
      <c r="A442" s="27"/>
      <c r="B442" s="85"/>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2.75" customHeight="1" x14ac:dyDescent="0.2">
      <c r="A443" s="27"/>
      <c r="B443" s="85"/>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2.75" customHeight="1" x14ac:dyDescent="0.2">
      <c r="A444" s="27"/>
      <c r="B444" s="85"/>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2.75" customHeight="1" x14ac:dyDescent="0.2">
      <c r="A445" s="27"/>
      <c r="B445" s="85"/>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2.75" customHeight="1" x14ac:dyDescent="0.2">
      <c r="A446" s="27"/>
      <c r="B446" s="85"/>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2.75" customHeight="1" x14ac:dyDescent="0.2">
      <c r="A447" s="27"/>
      <c r="B447" s="85"/>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2.75" customHeight="1" x14ac:dyDescent="0.2">
      <c r="A448" s="27"/>
      <c r="B448" s="85"/>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2.75" customHeight="1" x14ac:dyDescent="0.2">
      <c r="A449" s="27"/>
      <c r="B449" s="85"/>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2.75" customHeight="1" x14ac:dyDescent="0.2">
      <c r="A450" s="27"/>
      <c r="B450" s="85"/>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2.75" customHeight="1" x14ac:dyDescent="0.2">
      <c r="A451" s="27"/>
      <c r="B451" s="85"/>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2.75" customHeight="1" x14ac:dyDescent="0.2">
      <c r="A452" s="27"/>
      <c r="B452" s="85"/>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2.75" customHeight="1" x14ac:dyDescent="0.2">
      <c r="A453" s="27"/>
      <c r="B453" s="85"/>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2.75" customHeight="1" x14ac:dyDescent="0.2">
      <c r="A454" s="27"/>
      <c r="B454" s="85"/>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2.75" customHeight="1" x14ac:dyDescent="0.2">
      <c r="A455" s="27"/>
      <c r="B455" s="85"/>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2.75" customHeight="1" x14ac:dyDescent="0.2">
      <c r="A456" s="27"/>
      <c r="B456" s="85"/>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2.75" customHeight="1" x14ac:dyDescent="0.2">
      <c r="A457" s="27"/>
      <c r="B457" s="85"/>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2.75" customHeight="1" x14ac:dyDescent="0.2">
      <c r="A458" s="27"/>
      <c r="B458" s="85"/>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2.75" customHeight="1" x14ac:dyDescent="0.2">
      <c r="A459" s="27"/>
      <c r="B459" s="85"/>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2.75" customHeight="1" x14ac:dyDescent="0.2">
      <c r="A460" s="27"/>
      <c r="B460" s="85"/>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2.75" customHeight="1" x14ac:dyDescent="0.2">
      <c r="A461" s="27"/>
      <c r="B461" s="85"/>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2.75" customHeight="1" x14ac:dyDescent="0.2">
      <c r="A462" s="27"/>
      <c r="B462" s="85"/>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2.75" customHeight="1" x14ac:dyDescent="0.2">
      <c r="A463" s="27"/>
      <c r="B463" s="85"/>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2.75" customHeight="1" x14ac:dyDescent="0.2">
      <c r="A464" s="27"/>
      <c r="B464" s="85"/>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2.75" customHeight="1" x14ac:dyDescent="0.2">
      <c r="A465" s="27"/>
      <c r="B465" s="85"/>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2.75" customHeight="1" x14ac:dyDescent="0.2">
      <c r="A466" s="27"/>
      <c r="B466" s="85"/>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2.75" customHeight="1" x14ac:dyDescent="0.2">
      <c r="A467" s="27"/>
      <c r="B467" s="85"/>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2.75" customHeight="1" x14ac:dyDescent="0.2">
      <c r="A468" s="27"/>
      <c r="B468" s="85"/>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2.75" customHeight="1" x14ac:dyDescent="0.2">
      <c r="A469" s="27"/>
      <c r="B469" s="85"/>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2.75" customHeight="1" x14ac:dyDescent="0.2">
      <c r="A470" s="27"/>
      <c r="B470" s="85"/>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2.75" customHeight="1" x14ac:dyDescent="0.2">
      <c r="A471" s="27"/>
      <c r="B471" s="85"/>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2.75" customHeight="1" x14ac:dyDescent="0.2">
      <c r="A472" s="27"/>
      <c r="B472" s="85"/>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2.75" customHeight="1" x14ac:dyDescent="0.2">
      <c r="A473" s="27"/>
      <c r="B473" s="85"/>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2.75" customHeight="1" x14ac:dyDescent="0.2">
      <c r="A474" s="27"/>
      <c r="B474" s="85"/>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2.75" customHeight="1" x14ac:dyDescent="0.2">
      <c r="A475" s="27"/>
      <c r="B475" s="85"/>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2.75" customHeight="1" x14ac:dyDescent="0.2">
      <c r="A476" s="27"/>
      <c r="B476" s="85"/>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2.75" customHeight="1" x14ac:dyDescent="0.2">
      <c r="A477" s="27"/>
      <c r="B477" s="85"/>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2.75" customHeight="1" x14ac:dyDescent="0.2">
      <c r="A478" s="27"/>
      <c r="B478" s="85"/>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2.75" customHeight="1" x14ac:dyDescent="0.2">
      <c r="A479" s="27"/>
      <c r="B479" s="85"/>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2.75" customHeight="1" x14ac:dyDescent="0.2">
      <c r="A480" s="27"/>
      <c r="B480" s="85"/>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2.75" customHeight="1" x14ac:dyDescent="0.2">
      <c r="A481" s="27"/>
      <c r="B481" s="85"/>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2.75" customHeight="1" x14ac:dyDescent="0.2">
      <c r="A482" s="27"/>
      <c r="B482" s="85"/>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2.75" customHeight="1" x14ac:dyDescent="0.2">
      <c r="A483" s="27"/>
      <c r="B483" s="85"/>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2.75" customHeight="1" x14ac:dyDescent="0.2">
      <c r="A484" s="27"/>
      <c r="B484" s="85"/>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2.75" customHeight="1" x14ac:dyDescent="0.2">
      <c r="A485" s="27"/>
      <c r="B485" s="85"/>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2.75" customHeight="1" x14ac:dyDescent="0.2">
      <c r="A486" s="27"/>
      <c r="B486" s="85"/>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2.75" customHeight="1" x14ac:dyDescent="0.2">
      <c r="A487" s="27"/>
      <c r="B487" s="85"/>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2.75" customHeight="1" x14ac:dyDescent="0.2">
      <c r="A488" s="27"/>
      <c r="B488" s="85"/>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2.75" customHeight="1" x14ac:dyDescent="0.2">
      <c r="A489" s="27"/>
      <c r="B489" s="85"/>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2.75" customHeight="1" x14ac:dyDescent="0.2">
      <c r="A490" s="27"/>
      <c r="B490" s="85"/>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2.75" customHeight="1" x14ac:dyDescent="0.2">
      <c r="A491" s="27"/>
      <c r="B491" s="85"/>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2.75" customHeight="1" x14ac:dyDescent="0.2">
      <c r="A492" s="27"/>
      <c r="B492" s="85"/>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2.75" customHeight="1" x14ac:dyDescent="0.2">
      <c r="A493" s="27"/>
      <c r="B493" s="85"/>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2.75" customHeight="1" x14ac:dyDescent="0.2">
      <c r="A494" s="27"/>
      <c r="B494" s="85"/>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2.75" customHeight="1" x14ac:dyDescent="0.2">
      <c r="A495" s="27"/>
      <c r="B495" s="85"/>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2.75" customHeight="1" x14ac:dyDescent="0.2">
      <c r="A496" s="27"/>
      <c r="B496" s="85"/>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2.75" customHeight="1" x14ac:dyDescent="0.2">
      <c r="A497" s="27"/>
      <c r="B497" s="85"/>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2.75" customHeight="1" x14ac:dyDescent="0.2">
      <c r="A498" s="27"/>
      <c r="B498" s="85"/>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2.75" customHeight="1" x14ac:dyDescent="0.2">
      <c r="A499" s="27"/>
      <c r="B499" s="85"/>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2.75" customHeight="1" x14ac:dyDescent="0.2">
      <c r="A500" s="27"/>
      <c r="B500" s="85"/>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2.75" customHeight="1" x14ac:dyDescent="0.2">
      <c r="A501" s="27"/>
      <c r="B501" s="85"/>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2.75" customHeight="1" x14ac:dyDescent="0.2">
      <c r="A502" s="27"/>
      <c r="B502" s="85"/>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2.75" customHeight="1" x14ac:dyDescent="0.2">
      <c r="A503" s="27"/>
      <c r="B503" s="85"/>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2.75" customHeight="1" x14ac:dyDescent="0.2">
      <c r="A504" s="27"/>
      <c r="B504" s="85"/>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2.75" customHeight="1" x14ac:dyDescent="0.2">
      <c r="A505" s="27"/>
      <c r="B505" s="85"/>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2.75" customHeight="1" x14ac:dyDescent="0.2">
      <c r="A506" s="27"/>
      <c r="B506" s="85"/>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2.75" customHeight="1" x14ac:dyDescent="0.2">
      <c r="A507" s="27"/>
      <c r="B507" s="85"/>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2.75" customHeight="1" x14ac:dyDescent="0.2">
      <c r="A508" s="27"/>
      <c r="B508" s="85"/>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2.75" customHeight="1" x14ac:dyDescent="0.2">
      <c r="A509" s="27"/>
      <c r="B509" s="85"/>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2.75" customHeight="1" x14ac:dyDescent="0.2">
      <c r="A510" s="27"/>
      <c r="B510" s="85"/>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2.75" customHeight="1" x14ac:dyDescent="0.2">
      <c r="A511" s="27"/>
      <c r="B511" s="85"/>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2.75" customHeight="1" x14ac:dyDescent="0.2">
      <c r="A512" s="27"/>
      <c r="B512" s="85"/>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2.75" customHeight="1" x14ac:dyDescent="0.2">
      <c r="A513" s="27"/>
      <c r="B513" s="85"/>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2.75" customHeight="1" x14ac:dyDescent="0.2">
      <c r="A514" s="27"/>
      <c r="B514" s="85"/>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2.75" customHeight="1" x14ac:dyDescent="0.2">
      <c r="A515" s="27"/>
      <c r="B515" s="85"/>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2.75" customHeight="1" x14ac:dyDescent="0.2">
      <c r="A516" s="27"/>
      <c r="B516" s="85"/>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2.75" customHeight="1" x14ac:dyDescent="0.2">
      <c r="A517" s="27"/>
      <c r="B517" s="85"/>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2.75" customHeight="1" x14ac:dyDescent="0.2">
      <c r="A518" s="27"/>
      <c r="B518" s="85"/>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2.75" customHeight="1" x14ac:dyDescent="0.2">
      <c r="A519" s="27"/>
      <c r="B519" s="85"/>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2.75" customHeight="1" x14ac:dyDescent="0.2">
      <c r="A520" s="27"/>
      <c r="B520" s="85"/>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2.75" customHeight="1" x14ac:dyDescent="0.2">
      <c r="A521" s="27"/>
      <c r="B521" s="85"/>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2.75" customHeight="1" x14ac:dyDescent="0.2">
      <c r="A522" s="27"/>
      <c r="B522" s="85"/>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2.75" customHeight="1" x14ac:dyDescent="0.2">
      <c r="A523" s="27"/>
      <c r="B523" s="85"/>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2.75" customHeight="1" x14ac:dyDescent="0.2">
      <c r="A524" s="27"/>
      <c r="B524" s="85"/>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2.75" customHeight="1" x14ac:dyDescent="0.2">
      <c r="A525" s="27"/>
      <c r="B525" s="85"/>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2.75" customHeight="1" x14ac:dyDescent="0.2">
      <c r="A526" s="27"/>
      <c r="B526" s="85"/>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2.75" customHeight="1" x14ac:dyDescent="0.2">
      <c r="A527" s="27"/>
      <c r="B527" s="85"/>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2.75" customHeight="1" x14ac:dyDescent="0.2">
      <c r="A528" s="27"/>
      <c r="B528" s="85"/>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2.75" customHeight="1" x14ac:dyDescent="0.2">
      <c r="A529" s="27"/>
      <c r="B529" s="85"/>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2.75" customHeight="1" x14ac:dyDescent="0.2">
      <c r="A530" s="27"/>
      <c r="B530" s="85"/>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2.75" customHeight="1" x14ac:dyDescent="0.2">
      <c r="A531" s="27"/>
      <c r="B531" s="85"/>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2.75" customHeight="1" x14ac:dyDescent="0.2">
      <c r="A532" s="27"/>
      <c r="B532" s="85"/>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2.75" customHeight="1" x14ac:dyDescent="0.2">
      <c r="A533" s="27"/>
      <c r="B533" s="85"/>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2.75" customHeight="1" x14ac:dyDescent="0.2">
      <c r="A534" s="27"/>
      <c r="B534" s="85"/>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2.75" customHeight="1" x14ac:dyDescent="0.2">
      <c r="A535" s="27"/>
      <c r="B535" s="85"/>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2.75" customHeight="1" x14ac:dyDescent="0.2">
      <c r="A536" s="27"/>
      <c r="B536" s="85"/>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2.75" customHeight="1" x14ac:dyDescent="0.2">
      <c r="A537" s="27"/>
      <c r="B537" s="85"/>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2.75" customHeight="1" x14ac:dyDescent="0.2">
      <c r="A538" s="27"/>
      <c r="B538" s="85"/>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2.75" customHeight="1" x14ac:dyDescent="0.2">
      <c r="A539" s="27"/>
      <c r="B539" s="85"/>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2.75" customHeight="1" x14ac:dyDescent="0.2">
      <c r="A540" s="27"/>
      <c r="B540" s="85"/>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2.75" customHeight="1" x14ac:dyDescent="0.2">
      <c r="A541" s="27"/>
      <c r="B541" s="85"/>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2.75" customHeight="1" x14ac:dyDescent="0.2">
      <c r="A542" s="27"/>
      <c r="B542" s="85"/>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2.75" customHeight="1" x14ac:dyDescent="0.2">
      <c r="A543" s="27"/>
      <c r="B543" s="85"/>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2.75" customHeight="1" x14ac:dyDescent="0.2">
      <c r="A544" s="27"/>
      <c r="B544" s="85"/>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2.75" customHeight="1" x14ac:dyDescent="0.2">
      <c r="A545" s="27"/>
      <c r="B545" s="85"/>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2.75" customHeight="1" x14ac:dyDescent="0.2">
      <c r="A546" s="27"/>
      <c r="B546" s="85"/>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2.75" customHeight="1" x14ac:dyDescent="0.2">
      <c r="A547" s="27"/>
      <c r="B547" s="85"/>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2.75" customHeight="1" x14ac:dyDescent="0.2">
      <c r="A548" s="27"/>
      <c r="B548" s="85"/>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2.75" customHeight="1" x14ac:dyDescent="0.2">
      <c r="A549" s="27"/>
      <c r="B549" s="85"/>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2.75" customHeight="1" x14ac:dyDescent="0.2">
      <c r="A550" s="27"/>
      <c r="B550" s="85"/>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2.75" customHeight="1" x14ac:dyDescent="0.2">
      <c r="A551" s="27"/>
      <c r="B551" s="85"/>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2.75" customHeight="1" x14ac:dyDescent="0.2">
      <c r="A552" s="27"/>
      <c r="B552" s="85"/>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2.75" customHeight="1" x14ac:dyDescent="0.2">
      <c r="A553" s="27"/>
      <c r="B553" s="85"/>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2.75" customHeight="1" x14ac:dyDescent="0.2">
      <c r="A554" s="27"/>
      <c r="B554" s="85"/>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2.75" customHeight="1" x14ac:dyDescent="0.2">
      <c r="A555" s="27"/>
      <c r="B555" s="85"/>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2.75" customHeight="1" x14ac:dyDescent="0.2">
      <c r="A556" s="27"/>
      <c r="B556" s="85"/>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2.75" customHeight="1" x14ac:dyDescent="0.2">
      <c r="A557" s="27"/>
      <c r="B557" s="85"/>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2.75" customHeight="1" x14ac:dyDescent="0.2">
      <c r="A558" s="27"/>
      <c r="B558" s="85"/>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2.75" customHeight="1" x14ac:dyDescent="0.2">
      <c r="A559" s="27"/>
      <c r="B559" s="85"/>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2.75" customHeight="1" x14ac:dyDescent="0.2">
      <c r="A560" s="27"/>
      <c r="B560" s="85"/>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2.75" customHeight="1" x14ac:dyDescent="0.2">
      <c r="A561" s="27"/>
      <c r="B561" s="85"/>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2.75" customHeight="1" x14ac:dyDescent="0.2">
      <c r="A562" s="27"/>
      <c r="B562" s="85"/>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2.75" customHeight="1" x14ac:dyDescent="0.2">
      <c r="A563" s="27"/>
      <c r="B563" s="85"/>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2.75" customHeight="1" x14ac:dyDescent="0.2">
      <c r="A564" s="27"/>
      <c r="B564" s="85"/>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2.75" customHeight="1" x14ac:dyDescent="0.2">
      <c r="A565" s="27"/>
      <c r="B565" s="85"/>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2.75" customHeight="1" x14ac:dyDescent="0.2">
      <c r="A566" s="27"/>
      <c r="B566" s="85"/>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2.75" customHeight="1" x14ac:dyDescent="0.2">
      <c r="A567" s="27"/>
      <c r="B567" s="85"/>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2.75" customHeight="1" x14ac:dyDescent="0.2">
      <c r="A568" s="27"/>
      <c r="B568" s="85"/>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2.75" customHeight="1" x14ac:dyDescent="0.2">
      <c r="A569" s="27"/>
      <c r="B569" s="85"/>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2.75" customHeight="1" x14ac:dyDescent="0.2">
      <c r="A570" s="27"/>
      <c r="B570" s="85"/>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2.75" customHeight="1" x14ac:dyDescent="0.2">
      <c r="A571" s="27"/>
      <c r="B571" s="85"/>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2.75" customHeight="1" x14ac:dyDescent="0.2">
      <c r="A572" s="27"/>
      <c r="B572" s="85"/>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2.75" customHeight="1" x14ac:dyDescent="0.2">
      <c r="A573" s="27"/>
      <c r="B573" s="85"/>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2.75" customHeight="1" x14ac:dyDescent="0.2">
      <c r="A574" s="27"/>
      <c r="B574" s="85"/>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2.75" customHeight="1" x14ac:dyDescent="0.2">
      <c r="A575" s="27"/>
      <c r="B575" s="85"/>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2.75" customHeight="1" x14ac:dyDescent="0.2">
      <c r="A576" s="27"/>
      <c r="B576" s="85"/>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2.75" customHeight="1" x14ac:dyDescent="0.2">
      <c r="A577" s="27"/>
      <c r="B577" s="85"/>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2.75" customHeight="1" x14ac:dyDescent="0.2">
      <c r="A578" s="27"/>
      <c r="B578" s="85"/>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2.75" customHeight="1" x14ac:dyDescent="0.2">
      <c r="A579" s="27"/>
      <c r="B579" s="85"/>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2.75" customHeight="1" x14ac:dyDescent="0.2">
      <c r="A580" s="27"/>
      <c r="B580" s="85"/>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2.75" customHeight="1" x14ac:dyDescent="0.2">
      <c r="A581" s="27"/>
      <c r="B581" s="85"/>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2.75" customHeight="1" x14ac:dyDescent="0.2">
      <c r="A582" s="27"/>
      <c r="B582" s="85"/>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2.75" customHeight="1" x14ac:dyDescent="0.2">
      <c r="A583" s="27"/>
      <c r="B583" s="85"/>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2.75" customHeight="1" x14ac:dyDescent="0.2">
      <c r="A584" s="27"/>
      <c r="B584" s="85"/>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2.75" customHeight="1" x14ac:dyDescent="0.2">
      <c r="A585" s="27"/>
      <c r="B585" s="85"/>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2.75" customHeight="1" x14ac:dyDescent="0.2">
      <c r="A586" s="27"/>
      <c r="B586" s="85"/>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2.75" customHeight="1" x14ac:dyDescent="0.2">
      <c r="A587" s="27"/>
      <c r="B587" s="85"/>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2.75" customHeight="1" x14ac:dyDescent="0.2">
      <c r="A588" s="27"/>
      <c r="B588" s="85"/>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2.75" customHeight="1" x14ac:dyDescent="0.2">
      <c r="A589" s="27"/>
      <c r="B589" s="85"/>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2.75" customHeight="1" x14ac:dyDescent="0.2">
      <c r="A590" s="27"/>
      <c r="B590" s="85"/>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2.75" customHeight="1" x14ac:dyDescent="0.2">
      <c r="A591" s="27"/>
      <c r="B591" s="85"/>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2.75" customHeight="1" x14ac:dyDescent="0.2">
      <c r="A592" s="27"/>
      <c r="B592" s="85"/>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2.75" customHeight="1" x14ac:dyDescent="0.2">
      <c r="A593" s="27"/>
      <c r="B593" s="85"/>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2.75" customHeight="1" x14ac:dyDescent="0.2">
      <c r="A594" s="27"/>
      <c r="B594" s="85"/>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2.75" customHeight="1" x14ac:dyDescent="0.2">
      <c r="A595" s="27"/>
      <c r="B595" s="85"/>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2.75" customHeight="1" x14ac:dyDescent="0.2">
      <c r="A596" s="27"/>
      <c r="B596" s="85"/>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2.75" customHeight="1" x14ac:dyDescent="0.2">
      <c r="A597" s="27"/>
      <c r="B597" s="85"/>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2.75" customHeight="1" x14ac:dyDescent="0.2">
      <c r="A598" s="27"/>
      <c r="B598" s="85"/>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2.75" customHeight="1" x14ac:dyDescent="0.2">
      <c r="A599" s="27"/>
      <c r="B599" s="85"/>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2.75" customHeight="1" x14ac:dyDescent="0.2">
      <c r="A600" s="27"/>
      <c r="B600" s="85"/>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2.75" customHeight="1" x14ac:dyDescent="0.2">
      <c r="A601" s="27"/>
      <c r="B601" s="85"/>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2.75" customHeight="1" x14ac:dyDescent="0.2">
      <c r="A602" s="27"/>
      <c r="B602" s="85"/>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2.75" customHeight="1" x14ac:dyDescent="0.2">
      <c r="A603" s="27"/>
      <c r="B603" s="85"/>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2.75" customHeight="1" x14ac:dyDescent="0.2">
      <c r="A604" s="27"/>
      <c r="B604" s="85"/>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2.75" customHeight="1" x14ac:dyDescent="0.2">
      <c r="A605" s="27"/>
      <c r="B605" s="85"/>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2.75" customHeight="1" x14ac:dyDescent="0.2">
      <c r="A606" s="27"/>
      <c r="B606" s="85"/>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2.75" customHeight="1" x14ac:dyDescent="0.2">
      <c r="A607" s="27"/>
      <c r="B607" s="85"/>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2.75" customHeight="1" x14ac:dyDescent="0.2">
      <c r="A608" s="27"/>
      <c r="B608" s="85"/>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2.75" customHeight="1" x14ac:dyDescent="0.2">
      <c r="A609" s="27"/>
      <c r="B609" s="85"/>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2.75" customHeight="1" x14ac:dyDescent="0.2">
      <c r="A610" s="27"/>
      <c r="B610" s="85"/>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2.75" customHeight="1" x14ac:dyDescent="0.2">
      <c r="A611" s="27"/>
      <c r="B611" s="85"/>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2.75" customHeight="1" x14ac:dyDescent="0.2">
      <c r="A612" s="27"/>
      <c r="B612" s="85"/>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2.75" customHeight="1" x14ac:dyDescent="0.2">
      <c r="A613" s="27"/>
      <c r="B613" s="85"/>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2.75" customHeight="1" x14ac:dyDescent="0.2">
      <c r="A614" s="27"/>
      <c r="B614" s="85"/>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2.75" customHeight="1" x14ac:dyDescent="0.2">
      <c r="A615" s="27"/>
      <c r="B615" s="85"/>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2.75" customHeight="1" x14ac:dyDescent="0.2">
      <c r="A616" s="27"/>
      <c r="B616" s="85"/>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2.75" customHeight="1" x14ac:dyDescent="0.2">
      <c r="A617" s="27"/>
      <c r="B617" s="85"/>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2.75" customHeight="1" x14ac:dyDescent="0.2">
      <c r="A618" s="27"/>
      <c r="B618" s="85"/>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2.75" customHeight="1" x14ac:dyDescent="0.2">
      <c r="A619" s="27"/>
      <c r="B619" s="85"/>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2.75" customHeight="1" x14ac:dyDescent="0.2">
      <c r="A620" s="27"/>
      <c r="B620" s="85"/>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2.75" customHeight="1" x14ac:dyDescent="0.2">
      <c r="A621" s="27"/>
      <c r="B621" s="85"/>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2.75" customHeight="1" x14ac:dyDescent="0.2">
      <c r="A622" s="27"/>
      <c r="B622" s="85"/>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2.75" customHeight="1" x14ac:dyDescent="0.2">
      <c r="A623" s="27"/>
      <c r="B623" s="85"/>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2.75" customHeight="1" x14ac:dyDescent="0.2">
      <c r="A624" s="27"/>
      <c r="B624" s="85"/>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2.75" customHeight="1" x14ac:dyDescent="0.2">
      <c r="A625" s="27"/>
      <c r="B625" s="85"/>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2.75" customHeight="1" x14ac:dyDescent="0.2">
      <c r="A626" s="27"/>
      <c r="B626" s="85"/>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2.75" customHeight="1" x14ac:dyDescent="0.2">
      <c r="A627" s="27"/>
      <c r="B627" s="85"/>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2.75" customHeight="1" x14ac:dyDescent="0.2">
      <c r="A628" s="27"/>
      <c r="B628" s="85"/>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2.75" customHeight="1" x14ac:dyDescent="0.2">
      <c r="A629" s="27"/>
      <c r="B629" s="85"/>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2.75" customHeight="1" x14ac:dyDescent="0.2">
      <c r="A630" s="27"/>
      <c r="B630" s="85"/>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2.75" customHeight="1" x14ac:dyDescent="0.2">
      <c r="A631" s="27"/>
      <c r="B631" s="85"/>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2.75" customHeight="1" x14ac:dyDescent="0.2">
      <c r="A632" s="27"/>
      <c r="B632" s="85"/>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2.75" customHeight="1" x14ac:dyDescent="0.2">
      <c r="A633" s="27"/>
      <c r="B633" s="85"/>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2.75" customHeight="1" x14ac:dyDescent="0.2">
      <c r="A634" s="27"/>
      <c r="B634" s="85"/>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2.75" customHeight="1" x14ac:dyDescent="0.2">
      <c r="A635" s="27"/>
      <c r="B635" s="85"/>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2.75" customHeight="1" x14ac:dyDescent="0.2">
      <c r="A636" s="27"/>
      <c r="B636" s="85"/>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2.75" customHeight="1" x14ac:dyDescent="0.2">
      <c r="A637" s="27"/>
      <c r="B637" s="85"/>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2.75" customHeight="1" x14ac:dyDescent="0.2">
      <c r="A638" s="27"/>
      <c r="B638" s="85"/>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2.75" customHeight="1" x14ac:dyDescent="0.2">
      <c r="A639" s="27"/>
      <c r="B639" s="85"/>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2.75" customHeight="1" x14ac:dyDescent="0.2">
      <c r="A640" s="27"/>
      <c r="B640" s="85"/>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2.75" customHeight="1" x14ac:dyDescent="0.2">
      <c r="A641" s="27"/>
      <c r="B641" s="85"/>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2.75" customHeight="1" x14ac:dyDescent="0.2">
      <c r="A642" s="27"/>
      <c r="B642" s="85"/>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2.75" customHeight="1" x14ac:dyDescent="0.2">
      <c r="A643" s="27"/>
      <c r="B643" s="85"/>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2.75" customHeight="1" x14ac:dyDescent="0.2">
      <c r="A644" s="27"/>
      <c r="B644" s="85"/>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2.75" customHeight="1" x14ac:dyDescent="0.2">
      <c r="A645" s="27"/>
      <c r="B645" s="85"/>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2.75" customHeight="1" x14ac:dyDescent="0.2">
      <c r="A646" s="27"/>
      <c r="B646" s="85"/>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2.75" customHeight="1" x14ac:dyDescent="0.2">
      <c r="A647" s="27"/>
      <c r="B647" s="85"/>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2.75" customHeight="1" x14ac:dyDescent="0.2">
      <c r="A648" s="27"/>
      <c r="B648" s="85"/>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2.75" customHeight="1" x14ac:dyDescent="0.2">
      <c r="A649" s="27"/>
      <c r="B649" s="85"/>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2.75" customHeight="1" x14ac:dyDescent="0.2">
      <c r="A650" s="27"/>
      <c r="B650" s="85"/>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2.75" customHeight="1" x14ac:dyDescent="0.2">
      <c r="A651" s="27"/>
      <c r="B651" s="85"/>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2.75" customHeight="1" x14ac:dyDescent="0.2">
      <c r="A652" s="27"/>
      <c r="B652" s="85"/>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2.75" customHeight="1" x14ac:dyDescent="0.2">
      <c r="A653" s="27"/>
      <c r="B653" s="85"/>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2.75" customHeight="1" x14ac:dyDescent="0.2">
      <c r="A654" s="27"/>
      <c r="B654" s="85"/>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2.75" customHeight="1" x14ac:dyDescent="0.2">
      <c r="A655" s="27"/>
      <c r="B655" s="85"/>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2.75" customHeight="1" x14ac:dyDescent="0.2">
      <c r="A656" s="27"/>
      <c r="B656" s="85"/>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2.75" customHeight="1" x14ac:dyDescent="0.2">
      <c r="A657" s="27"/>
      <c r="B657" s="85"/>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2.75" customHeight="1" x14ac:dyDescent="0.2">
      <c r="A658" s="27"/>
      <c r="B658" s="85"/>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2.75" customHeight="1" x14ac:dyDescent="0.2">
      <c r="A659" s="27"/>
      <c r="B659" s="85"/>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2.75" customHeight="1" x14ac:dyDescent="0.2">
      <c r="A660" s="27"/>
      <c r="B660" s="85"/>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2.75" customHeight="1" x14ac:dyDescent="0.2">
      <c r="A661" s="27"/>
      <c r="B661" s="85"/>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2.75" customHeight="1" x14ac:dyDescent="0.2">
      <c r="A662" s="27"/>
      <c r="B662" s="85"/>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2.75" customHeight="1" x14ac:dyDescent="0.2">
      <c r="A663" s="27"/>
      <c r="B663" s="85"/>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2.75" customHeight="1" x14ac:dyDescent="0.2">
      <c r="A664" s="27"/>
      <c r="B664" s="85"/>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2.75" customHeight="1" x14ac:dyDescent="0.2">
      <c r="A665" s="27"/>
      <c r="B665" s="85"/>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2.75" customHeight="1" x14ac:dyDescent="0.2">
      <c r="A666" s="27"/>
      <c r="B666" s="85"/>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2.75" customHeight="1" x14ac:dyDescent="0.2">
      <c r="A667" s="27"/>
      <c r="B667" s="85"/>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2.75" customHeight="1" x14ac:dyDescent="0.2">
      <c r="A668" s="27"/>
      <c r="B668" s="85"/>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2.75" customHeight="1" x14ac:dyDescent="0.2">
      <c r="A669" s="27"/>
      <c r="B669" s="85"/>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2.75" customHeight="1" x14ac:dyDescent="0.2">
      <c r="A670" s="27"/>
      <c r="B670" s="85"/>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2.75" customHeight="1" x14ac:dyDescent="0.2">
      <c r="A671" s="27"/>
      <c r="B671" s="85"/>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2.75" customHeight="1" x14ac:dyDescent="0.2">
      <c r="A672" s="27"/>
      <c r="B672" s="85"/>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2.75" customHeight="1" x14ac:dyDescent="0.2">
      <c r="A673" s="27"/>
      <c r="B673" s="85"/>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2.75" customHeight="1" x14ac:dyDescent="0.2">
      <c r="A674" s="27"/>
      <c r="B674" s="85"/>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2.75" customHeight="1" x14ac:dyDescent="0.2">
      <c r="A675" s="27"/>
      <c r="B675" s="85"/>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2.75" customHeight="1" x14ac:dyDescent="0.2">
      <c r="A676" s="27"/>
      <c r="B676" s="85"/>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2.75" customHeight="1" x14ac:dyDescent="0.2">
      <c r="A677" s="27"/>
      <c r="B677" s="85"/>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2.75" customHeight="1" x14ac:dyDescent="0.2">
      <c r="A678" s="27"/>
      <c r="B678" s="85"/>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2.75" customHeight="1" x14ac:dyDescent="0.2">
      <c r="A679" s="27"/>
      <c r="B679" s="85"/>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2.75" customHeight="1" x14ac:dyDescent="0.2">
      <c r="A680" s="27"/>
      <c r="B680" s="85"/>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2.75" customHeight="1" x14ac:dyDescent="0.2">
      <c r="A681" s="27"/>
      <c r="B681" s="85"/>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2.75" customHeight="1" x14ac:dyDescent="0.2">
      <c r="A682" s="27"/>
      <c r="B682" s="85"/>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2.75" customHeight="1" x14ac:dyDescent="0.2">
      <c r="A683" s="27"/>
      <c r="B683" s="85"/>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2.75" customHeight="1" x14ac:dyDescent="0.2">
      <c r="A684" s="27"/>
      <c r="B684" s="85"/>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2.75" customHeight="1" x14ac:dyDescent="0.2">
      <c r="A685" s="27"/>
      <c r="B685" s="85"/>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2.75" customHeight="1" x14ac:dyDescent="0.2">
      <c r="A686" s="27"/>
      <c r="B686" s="85"/>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2.75" customHeight="1" x14ac:dyDescent="0.2">
      <c r="A687" s="27"/>
      <c r="B687" s="85"/>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2.75" customHeight="1" x14ac:dyDescent="0.2">
      <c r="A688" s="27"/>
      <c r="B688" s="85"/>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2.75" customHeight="1" x14ac:dyDescent="0.2">
      <c r="A689" s="27"/>
      <c r="B689" s="85"/>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2.75" customHeight="1" x14ac:dyDescent="0.2">
      <c r="A690" s="27"/>
      <c r="B690" s="85"/>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2.75" customHeight="1" x14ac:dyDescent="0.2">
      <c r="A691" s="27"/>
      <c r="B691" s="85"/>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2.75" customHeight="1" x14ac:dyDescent="0.2">
      <c r="A692" s="27"/>
      <c r="B692" s="85"/>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2.75" customHeight="1" x14ac:dyDescent="0.2">
      <c r="A693" s="27"/>
      <c r="B693" s="85"/>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2.75" customHeight="1" x14ac:dyDescent="0.2">
      <c r="A694" s="27"/>
      <c r="B694" s="85"/>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2.75" customHeight="1" x14ac:dyDescent="0.2">
      <c r="A695" s="27"/>
      <c r="B695" s="85"/>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2.75" customHeight="1" x14ac:dyDescent="0.2">
      <c r="A696" s="27"/>
      <c r="B696" s="85"/>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2.75" customHeight="1" x14ac:dyDescent="0.2">
      <c r="A697" s="27"/>
      <c r="B697" s="85"/>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2.75" customHeight="1" x14ac:dyDescent="0.2">
      <c r="A698" s="27"/>
      <c r="B698" s="85"/>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2.75" customHeight="1" x14ac:dyDescent="0.2">
      <c r="A699" s="27"/>
      <c r="B699" s="85"/>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2.75" customHeight="1" x14ac:dyDescent="0.2">
      <c r="A700" s="27"/>
      <c r="B700" s="85"/>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2.75" customHeight="1" x14ac:dyDescent="0.2">
      <c r="A701" s="27"/>
      <c r="B701" s="85"/>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2.75" customHeight="1" x14ac:dyDescent="0.2">
      <c r="A702" s="27"/>
      <c r="B702" s="85"/>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2.75" customHeight="1" x14ac:dyDescent="0.2">
      <c r="A703" s="27"/>
      <c r="B703" s="85"/>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2.75" customHeight="1" x14ac:dyDescent="0.2">
      <c r="A704" s="27"/>
      <c r="B704" s="85"/>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2.75" customHeight="1" x14ac:dyDescent="0.2">
      <c r="A705" s="27"/>
      <c r="B705" s="85"/>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2.75" customHeight="1" x14ac:dyDescent="0.2">
      <c r="A706" s="27"/>
      <c r="B706" s="85"/>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2.75" customHeight="1" x14ac:dyDescent="0.2">
      <c r="A707" s="27"/>
      <c r="B707" s="85"/>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2.75" customHeight="1" x14ac:dyDescent="0.2">
      <c r="A708" s="27"/>
      <c r="B708" s="85"/>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2.75" customHeight="1" x14ac:dyDescent="0.2">
      <c r="A709" s="27"/>
      <c r="B709" s="85"/>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2.75" customHeight="1" x14ac:dyDescent="0.2">
      <c r="A710" s="27"/>
      <c r="B710" s="85"/>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2.75" customHeight="1" x14ac:dyDescent="0.2">
      <c r="A711" s="27"/>
      <c r="B711" s="85"/>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2.75" customHeight="1" x14ac:dyDescent="0.2">
      <c r="A712" s="27"/>
      <c r="B712" s="85"/>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2.75" customHeight="1" x14ac:dyDescent="0.2">
      <c r="A713" s="27"/>
      <c r="B713" s="85"/>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2.75" customHeight="1" x14ac:dyDescent="0.2">
      <c r="A714" s="27"/>
      <c r="B714" s="85"/>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2.75" customHeight="1" x14ac:dyDescent="0.2">
      <c r="A715" s="27"/>
      <c r="B715" s="85"/>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2.75" customHeight="1" x14ac:dyDescent="0.2">
      <c r="A716" s="27"/>
      <c r="B716" s="85"/>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2.75" customHeight="1" x14ac:dyDescent="0.2">
      <c r="A717" s="27"/>
      <c r="B717" s="85"/>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2.75" customHeight="1" x14ac:dyDescent="0.2">
      <c r="A718" s="27"/>
      <c r="B718" s="85"/>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2.75" customHeight="1" x14ac:dyDescent="0.2">
      <c r="A719" s="27"/>
      <c r="B719" s="85"/>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2.75" customHeight="1" x14ac:dyDescent="0.2">
      <c r="A720" s="27"/>
      <c r="B720" s="85"/>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2.75" customHeight="1" x14ac:dyDescent="0.2">
      <c r="A721" s="27"/>
      <c r="B721" s="85"/>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2.75" customHeight="1" x14ac:dyDescent="0.2">
      <c r="A722" s="27"/>
      <c r="B722" s="85"/>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2.75" customHeight="1" x14ac:dyDescent="0.2">
      <c r="A723" s="27"/>
      <c r="B723" s="85"/>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2.75" customHeight="1" x14ac:dyDescent="0.2">
      <c r="A724" s="27"/>
      <c r="B724" s="85"/>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2.75" customHeight="1" x14ac:dyDescent="0.2">
      <c r="A725" s="27"/>
      <c r="B725" s="85"/>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2.75" customHeight="1" x14ac:dyDescent="0.2">
      <c r="A726" s="27"/>
      <c r="B726" s="85"/>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2.75" customHeight="1" x14ac:dyDescent="0.2">
      <c r="A727" s="27"/>
      <c r="B727" s="85"/>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2.75" customHeight="1" x14ac:dyDescent="0.2">
      <c r="A728" s="27"/>
      <c r="B728" s="85"/>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2.75" customHeight="1" x14ac:dyDescent="0.2">
      <c r="A729" s="27"/>
      <c r="B729" s="85"/>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2.75" customHeight="1" x14ac:dyDescent="0.2">
      <c r="A730" s="27"/>
      <c r="B730" s="85"/>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2.75" customHeight="1" x14ac:dyDescent="0.2">
      <c r="A731" s="27"/>
      <c r="B731" s="85"/>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2.75" customHeight="1" x14ac:dyDescent="0.2">
      <c r="A732" s="27"/>
      <c r="B732" s="85"/>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2.75" customHeight="1" x14ac:dyDescent="0.2">
      <c r="A733" s="27"/>
      <c r="B733" s="85"/>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2.75" customHeight="1" x14ac:dyDescent="0.2">
      <c r="A734" s="27"/>
      <c r="B734" s="85"/>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2.75" customHeight="1" x14ac:dyDescent="0.2">
      <c r="A735" s="27"/>
      <c r="B735" s="85"/>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2.75" customHeight="1" x14ac:dyDescent="0.2">
      <c r="A736" s="27"/>
      <c r="B736" s="85"/>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2.75" customHeight="1" x14ac:dyDescent="0.2">
      <c r="A737" s="27"/>
      <c r="B737" s="85"/>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2.75" customHeight="1" x14ac:dyDescent="0.2">
      <c r="A738" s="27"/>
      <c r="B738" s="85"/>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2.75" customHeight="1" x14ac:dyDescent="0.2">
      <c r="A739" s="27"/>
      <c r="B739" s="85"/>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2.75" customHeight="1" x14ac:dyDescent="0.2">
      <c r="A740" s="27"/>
      <c r="B740" s="85"/>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2.75" customHeight="1" x14ac:dyDescent="0.2">
      <c r="A741" s="27"/>
      <c r="B741" s="85"/>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2.75" customHeight="1" x14ac:dyDescent="0.2">
      <c r="A742" s="27"/>
      <c r="B742" s="85"/>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2.75" customHeight="1" x14ac:dyDescent="0.2">
      <c r="A743" s="27"/>
      <c r="B743" s="85"/>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2.75" customHeight="1" x14ac:dyDescent="0.2">
      <c r="A744" s="27"/>
      <c r="B744" s="85"/>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2.75" customHeight="1" x14ac:dyDescent="0.2">
      <c r="A745" s="27"/>
      <c r="B745" s="85"/>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2.75" customHeight="1" x14ac:dyDescent="0.2">
      <c r="A746" s="27"/>
      <c r="B746" s="85"/>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2.75" customHeight="1" x14ac:dyDescent="0.2">
      <c r="A747" s="27"/>
      <c r="B747" s="85"/>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2.75" customHeight="1" x14ac:dyDescent="0.2">
      <c r="A748" s="27"/>
      <c r="B748" s="85"/>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2.75" customHeight="1" x14ac:dyDescent="0.2">
      <c r="A749" s="27"/>
      <c r="B749" s="85"/>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2.75" customHeight="1" x14ac:dyDescent="0.2">
      <c r="A750" s="27"/>
      <c r="B750" s="85"/>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2.75" customHeight="1" x14ac:dyDescent="0.2">
      <c r="A751" s="27"/>
      <c r="B751" s="85"/>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2.75" customHeight="1" x14ac:dyDescent="0.2">
      <c r="A752" s="27"/>
      <c r="B752" s="85"/>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2.75" customHeight="1" x14ac:dyDescent="0.2">
      <c r="A753" s="27"/>
      <c r="B753" s="85"/>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2.75" customHeight="1" x14ac:dyDescent="0.2">
      <c r="A754" s="27"/>
      <c r="B754" s="85"/>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2.75" customHeight="1" x14ac:dyDescent="0.2">
      <c r="A755" s="27"/>
      <c r="B755" s="85"/>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2.75" customHeight="1" x14ac:dyDescent="0.2">
      <c r="A756" s="27"/>
      <c r="B756" s="85"/>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2.75" customHeight="1" x14ac:dyDescent="0.2">
      <c r="A757" s="27"/>
      <c r="B757" s="85"/>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2.75" customHeight="1" x14ac:dyDescent="0.2">
      <c r="A758" s="27"/>
      <c r="B758" s="85"/>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2.75" customHeight="1" x14ac:dyDescent="0.2">
      <c r="A759" s="27"/>
      <c r="B759" s="85"/>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2.75" customHeight="1" x14ac:dyDescent="0.2">
      <c r="A760" s="27"/>
      <c r="B760" s="85"/>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2.75" customHeight="1" x14ac:dyDescent="0.2">
      <c r="A761" s="27"/>
      <c r="B761" s="85"/>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2.75" customHeight="1" x14ac:dyDescent="0.2">
      <c r="A762" s="27"/>
      <c r="B762" s="85"/>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2.75" customHeight="1" x14ac:dyDescent="0.2">
      <c r="A763" s="27"/>
      <c r="B763" s="85"/>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2.75" customHeight="1" x14ac:dyDescent="0.2">
      <c r="A764" s="27"/>
      <c r="B764" s="85"/>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2.75" customHeight="1" x14ac:dyDescent="0.2">
      <c r="A765" s="27"/>
      <c r="B765" s="85"/>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2.75" customHeight="1" x14ac:dyDescent="0.2">
      <c r="A766" s="27"/>
      <c r="B766" s="85"/>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2.75" customHeight="1" x14ac:dyDescent="0.2">
      <c r="A767" s="27"/>
      <c r="B767" s="85"/>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2.75" customHeight="1" x14ac:dyDescent="0.2">
      <c r="A768" s="27"/>
      <c r="B768" s="85"/>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2.75" customHeight="1" x14ac:dyDescent="0.2">
      <c r="A769" s="27"/>
      <c r="B769" s="85"/>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2.75" customHeight="1" x14ac:dyDescent="0.2">
      <c r="A770" s="27"/>
      <c r="B770" s="85"/>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2.75" customHeight="1" x14ac:dyDescent="0.2">
      <c r="A771" s="27"/>
      <c r="B771" s="85"/>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2.75" customHeight="1" x14ac:dyDescent="0.2">
      <c r="A772" s="27"/>
      <c r="B772" s="85"/>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2.75" customHeight="1" x14ac:dyDescent="0.2">
      <c r="A773" s="27"/>
      <c r="B773" s="85"/>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2.75" customHeight="1" x14ac:dyDescent="0.2">
      <c r="A774" s="27"/>
      <c r="B774" s="85"/>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2.75" customHeight="1" x14ac:dyDescent="0.2">
      <c r="A775" s="27"/>
      <c r="B775" s="85"/>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2.75" customHeight="1" x14ac:dyDescent="0.2">
      <c r="A776" s="27"/>
      <c r="B776" s="85"/>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2.75" customHeight="1" x14ac:dyDescent="0.2">
      <c r="A777" s="27"/>
      <c r="B777" s="85"/>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2.75" customHeight="1" x14ac:dyDescent="0.2">
      <c r="A778" s="27"/>
      <c r="B778" s="85"/>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2.75" customHeight="1" x14ac:dyDescent="0.2">
      <c r="A779" s="27"/>
      <c r="B779" s="85"/>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2.75" customHeight="1" x14ac:dyDescent="0.2">
      <c r="A780" s="27"/>
      <c r="B780" s="85"/>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2.75" customHeight="1" x14ac:dyDescent="0.2">
      <c r="A781" s="27"/>
      <c r="B781" s="85"/>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2.75" customHeight="1" x14ac:dyDescent="0.2">
      <c r="A782" s="27"/>
      <c r="B782" s="85"/>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2.75" customHeight="1" x14ac:dyDescent="0.2">
      <c r="A783" s="27"/>
      <c r="B783" s="85"/>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2.75" customHeight="1" x14ac:dyDescent="0.2">
      <c r="A784" s="27"/>
      <c r="B784" s="85"/>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2.75" customHeight="1" x14ac:dyDescent="0.2">
      <c r="A785" s="27"/>
      <c r="B785" s="85"/>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2.75" customHeight="1" x14ac:dyDescent="0.2">
      <c r="A786" s="27"/>
      <c r="B786" s="85"/>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2.75" customHeight="1" x14ac:dyDescent="0.2">
      <c r="A787" s="27"/>
      <c r="B787" s="85"/>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2.75" customHeight="1" x14ac:dyDescent="0.2">
      <c r="A788" s="27"/>
      <c r="B788" s="85"/>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2.75" customHeight="1" x14ac:dyDescent="0.2">
      <c r="A789" s="27"/>
      <c r="B789" s="85"/>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2.75" customHeight="1" x14ac:dyDescent="0.2">
      <c r="A790" s="27"/>
      <c r="B790" s="85"/>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2.75" customHeight="1" x14ac:dyDescent="0.2">
      <c r="A791" s="27"/>
      <c r="B791" s="85"/>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2.75" customHeight="1" x14ac:dyDescent="0.2">
      <c r="A792" s="27"/>
      <c r="B792" s="85"/>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2.75" customHeight="1" x14ac:dyDescent="0.2">
      <c r="A793" s="27"/>
      <c r="B793" s="85"/>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2.75" customHeight="1" x14ac:dyDescent="0.2">
      <c r="A794" s="27"/>
      <c r="B794" s="85"/>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2.75" customHeight="1" x14ac:dyDescent="0.2">
      <c r="A795" s="27"/>
      <c r="B795" s="85"/>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2.75" customHeight="1" x14ac:dyDescent="0.2">
      <c r="A796" s="27"/>
      <c r="B796" s="85"/>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2.75" customHeight="1" x14ac:dyDescent="0.2">
      <c r="A797" s="27"/>
      <c r="B797" s="85"/>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2.75" customHeight="1" x14ac:dyDescent="0.2">
      <c r="A798" s="27"/>
      <c r="B798" s="85"/>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2.75" customHeight="1" x14ac:dyDescent="0.2">
      <c r="A799" s="27"/>
      <c r="B799" s="85"/>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2.75" customHeight="1" x14ac:dyDescent="0.2">
      <c r="A800" s="27"/>
      <c r="B800" s="85"/>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2.75" customHeight="1" x14ac:dyDescent="0.2">
      <c r="A801" s="27"/>
      <c r="B801" s="85"/>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2.75" customHeight="1" x14ac:dyDescent="0.2">
      <c r="A802" s="27"/>
      <c r="B802" s="85"/>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2.75" customHeight="1" x14ac:dyDescent="0.2">
      <c r="A803" s="27"/>
      <c r="B803" s="85"/>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2.75" customHeight="1" x14ac:dyDescent="0.2">
      <c r="A804" s="27"/>
      <c r="B804" s="85"/>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2.75" customHeight="1" x14ac:dyDescent="0.2">
      <c r="A805" s="27"/>
      <c r="B805" s="85"/>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2.75" customHeight="1" x14ac:dyDescent="0.2">
      <c r="A806" s="27"/>
      <c r="B806" s="85"/>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2.75" customHeight="1" x14ac:dyDescent="0.2">
      <c r="A807" s="27"/>
      <c r="B807" s="85"/>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2.75" customHeight="1" x14ac:dyDescent="0.2">
      <c r="A808" s="27"/>
      <c r="B808" s="85"/>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2.75" customHeight="1" x14ac:dyDescent="0.2">
      <c r="A809" s="27"/>
      <c r="B809" s="85"/>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2.75" customHeight="1" x14ac:dyDescent="0.2">
      <c r="A810" s="27"/>
      <c r="B810" s="85"/>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2.75" customHeight="1" x14ac:dyDescent="0.2">
      <c r="A811" s="27"/>
      <c r="B811" s="85"/>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2.75" customHeight="1" x14ac:dyDescent="0.2">
      <c r="A812" s="27"/>
      <c r="B812" s="85"/>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2.75" customHeight="1" x14ac:dyDescent="0.2">
      <c r="A813" s="27"/>
      <c r="B813" s="85"/>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2.75" customHeight="1" x14ac:dyDescent="0.2">
      <c r="A814" s="27"/>
      <c r="B814" s="85"/>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2.75" customHeight="1" x14ac:dyDescent="0.2">
      <c r="A815" s="27"/>
      <c r="B815" s="85"/>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2.75" customHeight="1" x14ac:dyDescent="0.2">
      <c r="A816" s="27"/>
      <c r="B816" s="85"/>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2.75" customHeight="1" x14ac:dyDescent="0.2">
      <c r="A817" s="27"/>
      <c r="B817" s="85"/>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2.75" customHeight="1" x14ac:dyDescent="0.2">
      <c r="A818" s="27"/>
      <c r="B818" s="85"/>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2.75" customHeight="1" x14ac:dyDescent="0.2">
      <c r="A819" s="27"/>
      <c r="B819" s="85"/>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2.75" customHeight="1" x14ac:dyDescent="0.2">
      <c r="A820" s="27"/>
      <c r="B820" s="85"/>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2.75" customHeight="1" x14ac:dyDescent="0.2">
      <c r="A821" s="27"/>
      <c r="B821" s="85"/>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2.75" customHeight="1" x14ac:dyDescent="0.2">
      <c r="A822" s="27"/>
      <c r="B822" s="85"/>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2.75" customHeight="1" x14ac:dyDescent="0.2">
      <c r="A823" s="27"/>
      <c r="B823" s="85"/>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2.75" customHeight="1" x14ac:dyDescent="0.2">
      <c r="A824" s="27"/>
      <c r="B824" s="85"/>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2.75" customHeight="1" x14ac:dyDescent="0.2">
      <c r="A825" s="27"/>
      <c r="B825" s="85"/>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2.75" customHeight="1" x14ac:dyDescent="0.2">
      <c r="A826" s="27"/>
      <c r="B826" s="85"/>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2.75" customHeight="1" x14ac:dyDescent="0.2">
      <c r="A827" s="27"/>
      <c r="B827" s="85"/>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2.75" customHeight="1" x14ac:dyDescent="0.2">
      <c r="A828" s="27"/>
      <c r="B828" s="85"/>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2.75" customHeight="1" x14ac:dyDescent="0.2">
      <c r="A829" s="27"/>
      <c r="B829" s="85"/>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2.75" customHeight="1" x14ac:dyDescent="0.2">
      <c r="A830" s="27"/>
      <c r="B830" s="85"/>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2.75" customHeight="1" x14ac:dyDescent="0.2">
      <c r="A831" s="27"/>
      <c r="B831" s="85"/>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2.75" customHeight="1" x14ac:dyDescent="0.2">
      <c r="A832" s="27"/>
      <c r="B832" s="85"/>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2.75" customHeight="1" x14ac:dyDescent="0.2">
      <c r="A833" s="27"/>
      <c r="B833" s="85"/>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2.75" customHeight="1" x14ac:dyDescent="0.2">
      <c r="A834" s="27"/>
      <c r="B834" s="85"/>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2.75" customHeight="1" x14ac:dyDescent="0.2">
      <c r="A835" s="27"/>
      <c r="B835" s="85"/>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2.75" customHeight="1" x14ac:dyDescent="0.2">
      <c r="A836" s="27"/>
      <c r="B836" s="85"/>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2.75" customHeight="1" x14ac:dyDescent="0.2">
      <c r="A837" s="27"/>
      <c r="B837" s="85"/>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2.75" customHeight="1" x14ac:dyDescent="0.2">
      <c r="A838" s="27"/>
      <c r="B838" s="85"/>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2.75" customHeight="1" x14ac:dyDescent="0.2">
      <c r="A839" s="27"/>
      <c r="B839" s="85"/>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2.75" customHeight="1" x14ac:dyDescent="0.2">
      <c r="A840" s="27"/>
      <c r="B840" s="85"/>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2.75" customHeight="1" x14ac:dyDescent="0.2">
      <c r="A841" s="27"/>
      <c r="B841" s="85"/>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2.75" customHeight="1" x14ac:dyDescent="0.2">
      <c r="A842" s="27"/>
      <c r="B842" s="85"/>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2.75" customHeight="1" x14ac:dyDescent="0.2">
      <c r="A843" s="27"/>
      <c r="B843" s="85"/>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2.75" customHeight="1" x14ac:dyDescent="0.2">
      <c r="A844" s="27"/>
      <c r="B844" s="85"/>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2.75" customHeight="1" x14ac:dyDescent="0.2">
      <c r="A845" s="27"/>
      <c r="B845" s="85"/>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2.75" customHeight="1" x14ac:dyDescent="0.2">
      <c r="A846" s="27"/>
      <c r="B846" s="85"/>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2.75" customHeight="1" x14ac:dyDescent="0.2">
      <c r="A847" s="27"/>
      <c r="B847" s="85"/>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2.75" customHeight="1" x14ac:dyDescent="0.2">
      <c r="A848" s="27"/>
      <c r="B848" s="85"/>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2.75" customHeight="1" x14ac:dyDescent="0.2">
      <c r="A849" s="27"/>
      <c r="B849" s="85"/>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2.75" customHeight="1" x14ac:dyDescent="0.2">
      <c r="A850" s="27"/>
      <c r="B850" s="85"/>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2.75" customHeight="1" x14ac:dyDescent="0.2">
      <c r="A851" s="27"/>
      <c r="B851" s="85"/>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2.75" customHeight="1" x14ac:dyDescent="0.2">
      <c r="A852" s="27"/>
      <c r="B852" s="85"/>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2.75" customHeight="1" x14ac:dyDescent="0.2">
      <c r="A853" s="27"/>
      <c r="B853" s="85"/>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2.75" customHeight="1" x14ac:dyDescent="0.2">
      <c r="A854" s="27"/>
      <c r="B854" s="85"/>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2.75" customHeight="1" x14ac:dyDescent="0.2">
      <c r="A855" s="27"/>
      <c r="B855" s="85"/>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2.75" customHeight="1" x14ac:dyDescent="0.2">
      <c r="A856" s="27"/>
      <c r="B856" s="85"/>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2.75" customHeight="1" x14ac:dyDescent="0.2">
      <c r="A857" s="27"/>
      <c r="B857" s="85"/>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2.75" customHeight="1" x14ac:dyDescent="0.2">
      <c r="A858" s="27"/>
      <c r="B858" s="85"/>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2.75" customHeight="1" x14ac:dyDescent="0.2">
      <c r="A859" s="27"/>
      <c r="B859" s="85"/>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2.75" customHeight="1" x14ac:dyDescent="0.2">
      <c r="A860" s="27"/>
      <c r="B860" s="85"/>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2.75" customHeight="1" x14ac:dyDescent="0.2">
      <c r="A861" s="27"/>
      <c r="B861" s="85"/>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2.75" customHeight="1" x14ac:dyDescent="0.2">
      <c r="A862" s="27"/>
      <c r="B862" s="85"/>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2.75" customHeight="1" x14ac:dyDescent="0.2">
      <c r="A863" s="27"/>
      <c r="B863" s="85"/>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2.75" customHeight="1" x14ac:dyDescent="0.2">
      <c r="A864" s="27"/>
      <c r="B864" s="85"/>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2.75" customHeight="1" x14ac:dyDescent="0.2">
      <c r="A865" s="27"/>
      <c r="B865" s="85"/>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2.75" customHeight="1" x14ac:dyDescent="0.2">
      <c r="A866" s="27"/>
      <c r="B866" s="85"/>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2.75" customHeight="1" x14ac:dyDescent="0.2">
      <c r="A867" s="27"/>
      <c r="B867" s="85"/>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2.75" customHeight="1" x14ac:dyDescent="0.2">
      <c r="A868" s="27"/>
      <c r="B868" s="85"/>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2.75" customHeight="1" x14ac:dyDescent="0.2">
      <c r="A869" s="27"/>
      <c r="B869" s="85"/>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2.75" customHeight="1" x14ac:dyDescent="0.2">
      <c r="A870" s="27"/>
      <c r="B870" s="85"/>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2.75" customHeight="1" x14ac:dyDescent="0.2">
      <c r="A871" s="27"/>
      <c r="B871" s="85"/>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2.75" customHeight="1" x14ac:dyDescent="0.2">
      <c r="A872" s="27"/>
      <c r="B872" s="85"/>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2.75" customHeight="1" x14ac:dyDescent="0.2">
      <c r="A873" s="27"/>
      <c r="B873" s="85"/>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2.75" customHeight="1" x14ac:dyDescent="0.2">
      <c r="A874" s="27"/>
      <c r="B874" s="85"/>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2.75" customHeight="1" x14ac:dyDescent="0.2">
      <c r="A875" s="27"/>
      <c r="B875" s="85"/>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2.75" customHeight="1" x14ac:dyDescent="0.2">
      <c r="A876" s="27"/>
      <c r="B876" s="85"/>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2.75" customHeight="1" x14ac:dyDescent="0.2">
      <c r="A877" s="27"/>
      <c r="B877" s="85"/>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2.75" customHeight="1" x14ac:dyDescent="0.2">
      <c r="A878" s="27"/>
      <c r="B878" s="85"/>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2.75" customHeight="1" x14ac:dyDescent="0.2">
      <c r="A879" s="27"/>
      <c r="B879" s="85"/>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2.75" customHeight="1" x14ac:dyDescent="0.2">
      <c r="A880" s="27"/>
      <c r="B880" s="85"/>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2.75" customHeight="1" x14ac:dyDescent="0.2">
      <c r="A881" s="27"/>
      <c r="B881" s="85"/>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2.75" customHeight="1" x14ac:dyDescent="0.2">
      <c r="A882" s="27"/>
      <c r="B882" s="85"/>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2.75" customHeight="1" x14ac:dyDescent="0.2">
      <c r="A883" s="27"/>
      <c r="B883" s="85"/>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2.75" customHeight="1" x14ac:dyDescent="0.2">
      <c r="A884" s="27"/>
      <c r="B884" s="85"/>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2.75" customHeight="1" x14ac:dyDescent="0.2">
      <c r="A885" s="27"/>
      <c r="B885" s="85"/>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2.75" customHeight="1" x14ac:dyDescent="0.2">
      <c r="A886" s="27"/>
      <c r="B886" s="85"/>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2.75" customHeight="1" x14ac:dyDescent="0.2">
      <c r="A887" s="27"/>
      <c r="B887" s="85"/>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2.75" customHeight="1" x14ac:dyDescent="0.2">
      <c r="A888" s="27"/>
      <c r="B888" s="85"/>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2.75" customHeight="1" x14ac:dyDescent="0.2">
      <c r="A889" s="27"/>
      <c r="B889" s="85"/>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2.75" customHeight="1" x14ac:dyDescent="0.2">
      <c r="A890" s="27"/>
      <c r="B890" s="85"/>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2.75" customHeight="1" x14ac:dyDescent="0.2">
      <c r="A891" s="27"/>
      <c r="B891" s="85"/>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2.75" customHeight="1" x14ac:dyDescent="0.2">
      <c r="A892" s="27"/>
      <c r="B892" s="85"/>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2.75" customHeight="1" x14ac:dyDescent="0.2">
      <c r="A893" s="27"/>
      <c r="B893" s="85"/>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2.75" customHeight="1" x14ac:dyDescent="0.2">
      <c r="A894" s="27"/>
      <c r="B894" s="85"/>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2.75" customHeight="1" x14ac:dyDescent="0.2">
      <c r="A895" s="27"/>
      <c r="B895" s="85"/>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2.75" customHeight="1" x14ac:dyDescent="0.2">
      <c r="A896" s="27"/>
      <c r="B896" s="85"/>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2.75" customHeight="1" x14ac:dyDescent="0.2">
      <c r="A897" s="27"/>
      <c r="B897" s="85"/>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2.75" customHeight="1" x14ac:dyDescent="0.2">
      <c r="A898" s="27"/>
      <c r="B898" s="85"/>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2.75" customHeight="1" x14ac:dyDescent="0.2">
      <c r="A899" s="27"/>
      <c r="B899" s="85"/>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2.75" customHeight="1" x14ac:dyDescent="0.2">
      <c r="A900" s="27"/>
      <c r="B900" s="85"/>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2.75" customHeight="1" x14ac:dyDescent="0.2">
      <c r="A901" s="27"/>
      <c r="B901" s="85"/>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2.75" customHeight="1" x14ac:dyDescent="0.2">
      <c r="A902" s="27"/>
      <c r="B902" s="85"/>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2.75" customHeight="1" x14ac:dyDescent="0.2">
      <c r="A903" s="27"/>
      <c r="B903" s="85"/>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2.75" customHeight="1" x14ac:dyDescent="0.2">
      <c r="A904" s="27"/>
      <c r="B904" s="85"/>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2.75" customHeight="1" x14ac:dyDescent="0.2">
      <c r="A905" s="27"/>
      <c r="B905" s="85"/>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2.75" customHeight="1" x14ac:dyDescent="0.2">
      <c r="A906" s="27"/>
      <c r="B906" s="85"/>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2.75" customHeight="1" x14ac:dyDescent="0.2">
      <c r="A907" s="27"/>
      <c r="B907" s="85"/>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2.75" customHeight="1" x14ac:dyDescent="0.2">
      <c r="A908" s="27"/>
      <c r="B908" s="85"/>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2.75" customHeight="1" x14ac:dyDescent="0.2">
      <c r="A909" s="27"/>
      <c r="B909" s="85"/>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2.75" customHeight="1" x14ac:dyDescent="0.2">
      <c r="A910" s="27"/>
      <c r="B910" s="85"/>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2.75" customHeight="1" x14ac:dyDescent="0.2">
      <c r="A911" s="27"/>
      <c r="B911" s="85"/>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2.75" customHeight="1" x14ac:dyDescent="0.2">
      <c r="A912" s="27"/>
      <c r="B912" s="85"/>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2.75" customHeight="1" x14ac:dyDescent="0.2">
      <c r="A913" s="27"/>
      <c r="B913" s="85"/>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2.75" customHeight="1" x14ac:dyDescent="0.2">
      <c r="A914" s="27"/>
      <c r="B914" s="85"/>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2.75" customHeight="1" x14ac:dyDescent="0.2">
      <c r="A915" s="27"/>
      <c r="B915" s="85"/>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2.75" customHeight="1" x14ac:dyDescent="0.2">
      <c r="A916" s="27"/>
      <c r="B916" s="85"/>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2.75" customHeight="1" x14ac:dyDescent="0.2">
      <c r="A917" s="27"/>
      <c r="B917" s="85"/>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2.75" customHeight="1" x14ac:dyDescent="0.2">
      <c r="A918" s="27"/>
      <c r="B918" s="85"/>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2.75" customHeight="1" x14ac:dyDescent="0.2">
      <c r="A919" s="27"/>
      <c r="B919" s="85"/>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2.75" customHeight="1" x14ac:dyDescent="0.2">
      <c r="A920" s="27"/>
      <c r="B920" s="85"/>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2.75" customHeight="1" x14ac:dyDescent="0.2">
      <c r="A921" s="27"/>
      <c r="B921" s="85"/>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2.75" customHeight="1" x14ac:dyDescent="0.2">
      <c r="A922" s="27"/>
      <c r="B922" s="85"/>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2.75" customHeight="1" x14ac:dyDescent="0.2">
      <c r="A923" s="27"/>
      <c r="B923" s="85"/>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2.75" customHeight="1" x14ac:dyDescent="0.2">
      <c r="A924" s="27"/>
      <c r="B924" s="85"/>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2.75" customHeight="1" x14ac:dyDescent="0.2">
      <c r="A925" s="27"/>
      <c r="B925" s="85"/>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2.75" customHeight="1" x14ac:dyDescent="0.2">
      <c r="A926" s="27"/>
      <c r="B926" s="85"/>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2.75" customHeight="1" x14ac:dyDescent="0.2">
      <c r="A927" s="27"/>
      <c r="B927" s="85"/>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2.75" customHeight="1" x14ac:dyDescent="0.2">
      <c r="A928" s="27"/>
      <c r="B928" s="85"/>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2.75" customHeight="1" x14ac:dyDescent="0.2">
      <c r="A929" s="27"/>
      <c r="B929" s="85"/>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2.75" customHeight="1" x14ac:dyDescent="0.2">
      <c r="A930" s="27"/>
      <c r="B930" s="85"/>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2.75" customHeight="1" x14ac:dyDescent="0.2">
      <c r="A931" s="27"/>
      <c r="B931" s="85"/>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2.75" customHeight="1" x14ac:dyDescent="0.2">
      <c r="A932" s="27"/>
      <c r="B932" s="85"/>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2.75" customHeight="1" x14ac:dyDescent="0.2">
      <c r="A933" s="27"/>
      <c r="B933" s="85"/>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2.75" customHeight="1" x14ac:dyDescent="0.2">
      <c r="A934" s="27"/>
      <c r="B934" s="85"/>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2.75" customHeight="1" x14ac:dyDescent="0.2">
      <c r="A935" s="27"/>
      <c r="B935" s="85"/>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2.75" customHeight="1" x14ac:dyDescent="0.2">
      <c r="A936" s="27"/>
      <c r="B936" s="85"/>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2.75" customHeight="1" x14ac:dyDescent="0.2">
      <c r="A937" s="27"/>
      <c r="B937" s="85"/>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2.75" customHeight="1" x14ac:dyDescent="0.2">
      <c r="A938" s="27"/>
      <c r="B938" s="85"/>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2.75" customHeight="1" x14ac:dyDescent="0.2">
      <c r="A939" s="27"/>
      <c r="B939" s="85"/>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2.75" customHeight="1" x14ac:dyDescent="0.2">
      <c r="A940" s="27"/>
      <c r="B940" s="85"/>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2.75" customHeight="1" x14ac:dyDescent="0.2">
      <c r="A941" s="27"/>
      <c r="B941" s="85"/>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2.75" customHeight="1" x14ac:dyDescent="0.2">
      <c r="A942" s="27"/>
      <c r="B942" s="85"/>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2.75" customHeight="1" x14ac:dyDescent="0.2">
      <c r="A943" s="27"/>
      <c r="B943" s="85"/>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2.75" customHeight="1" x14ac:dyDescent="0.2">
      <c r="A944" s="27"/>
      <c r="B944" s="85"/>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2.75" customHeight="1" x14ac:dyDescent="0.2">
      <c r="A945" s="27"/>
      <c r="B945" s="85"/>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2.75" customHeight="1" x14ac:dyDescent="0.2">
      <c r="A946" s="27"/>
      <c r="B946" s="85"/>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2.75" customHeight="1" x14ac:dyDescent="0.2">
      <c r="A947" s="27"/>
      <c r="B947" s="85"/>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2.75" customHeight="1" x14ac:dyDescent="0.2">
      <c r="A948" s="27"/>
      <c r="B948" s="85"/>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2.75" customHeight="1" x14ac:dyDescent="0.2">
      <c r="A949" s="27"/>
      <c r="B949" s="85"/>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2.75" customHeight="1" x14ac:dyDescent="0.2">
      <c r="A950" s="27"/>
      <c r="B950" s="85"/>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2.75" customHeight="1" x14ac:dyDescent="0.2">
      <c r="A951" s="27"/>
      <c r="B951" s="85"/>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2.75" customHeight="1" x14ac:dyDescent="0.2">
      <c r="A952" s="27"/>
      <c r="B952" s="85"/>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2.75" customHeight="1" x14ac:dyDescent="0.2">
      <c r="A953" s="27"/>
      <c r="B953" s="85"/>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2.75" customHeight="1" x14ac:dyDescent="0.2">
      <c r="A954" s="27"/>
      <c r="B954" s="85"/>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2.75" customHeight="1" x14ac:dyDescent="0.2">
      <c r="A955" s="27"/>
      <c r="B955" s="85"/>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2.75" customHeight="1" x14ac:dyDescent="0.2">
      <c r="A956" s="27"/>
      <c r="B956" s="85"/>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2.75" customHeight="1" x14ac:dyDescent="0.2">
      <c r="A957" s="27"/>
      <c r="B957" s="85"/>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2.75" customHeight="1" x14ac:dyDescent="0.2">
      <c r="A958" s="27"/>
      <c r="B958" s="85"/>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2.75" customHeight="1" x14ac:dyDescent="0.2">
      <c r="A959" s="27"/>
      <c r="B959" s="85"/>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2.75" customHeight="1" x14ac:dyDescent="0.2">
      <c r="A960" s="27"/>
      <c r="B960" s="85"/>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2.75" customHeight="1" x14ac:dyDescent="0.2">
      <c r="A961" s="27"/>
      <c r="B961" s="85"/>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2.75" customHeight="1" x14ac:dyDescent="0.2">
      <c r="A962" s="27"/>
      <c r="B962" s="85"/>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2.75" customHeight="1" x14ac:dyDescent="0.2">
      <c r="A963" s="27"/>
      <c r="B963" s="85"/>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2.75" customHeight="1" x14ac:dyDescent="0.2">
      <c r="A964" s="27"/>
      <c r="B964" s="85"/>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2.75" customHeight="1" x14ac:dyDescent="0.2">
      <c r="A965" s="27"/>
      <c r="B965" s="85"/>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2.75" customHeight="1" x14ac:dyDescent="0.2">
      <c r="A966" s="27"/>
      <c r="B966" s="85"/>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2.75" customHeight="1" x14ac:dyDescent="0.2">
      <c r="A967" s="27"/>
      <c r="B967" s="85"/>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2.75" customHeight="1" x14ac:dyDescent="0.2">
      <c r="A968" s="27"/>
      <c r="B968" s="85"/>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2.75" customHeight="1" x14ac:dyDescent="0.2">
      <c r="A969" s="27"/>
      <c r="B969" s="85"/>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2.75" customHeight="1" x14ac:dyDescent="0.2">
      <c r="A970" s="27"/>
      <c r="B970" s="85"/>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2.75" customHeight="1" x14ac:dyDescent="0.2">
      <c r="A971" s="27"/>
      <c r="B971" s="85"/>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2.75" customHeight="1" x14ac:dyDescent="0.2">
      <c r="A972" s="27"/>
      <c r="B972" s="85"/>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2.75" customHeight="1" x14ac:dyDescent="0.2">
      <c r="A973" s="27"/>
      <c r="B973" s="85"/>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2.75" customHeight="1" x14ac:dyDescent="0.2">
      <c r="A974" s="27"/>
      <c r="B974" s="85"/>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2.75" customHeight="1" x14ac:dyDescent="0.2">
      <c r="A975" s="27"/>
      <c r="B975" s="85"/>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2.75" customHeight="1" x14ac:dyDescent="0.2">
      <c r="A976" s="27"/>
      <c r="B976" s="85"/>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2.75" customHeight="1" x14ac:dyDescent="0.2">
      <c r="A977" s="27"/>
      <c r="B977" s="85"/>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2.75" customHeight="1" x14ac:dyDescent="0.2">
      <c r="A978" s="27"/>
      <c r="B978" s="85"/>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2.75" customHeight="1" x14ac:dyDescent="0.2">
      <c r="A979" s="27"/>
      <c r="B979" s="85"/>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2.75" customHeight="1" x14ac:dyDescent="0.2">
      <c r="A980" s="27"/>
      <c r="B980" s="85"/>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2.75" customHeight="1" x14ac:dyDescent="0.2">
      <c r="A981" s="27"/>
      <c r="B981" s="85"/>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2.75" customHeight="1" x14ac:dyDescent="0.2">
      <c r="A982" s="27"/>
      <c r="B982" s="85"/>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2.75" customHeight="1" x14ac:dyDescent="0.2">
      <c r="A983" s="27"/>
      <c r="B983" s="85"/>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2.75" customHeight="1" x14ac:dyDescent="0.2">
      <c r="A984" s="27"/>
      <c r="B984" s="85"/>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2.75" customHeight="1" x14ac:dyDescent="0.2">
      <c r="A985" s="27"/>
      <c r="B985" s="85"/>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2.75" customHeight="1" x14ac:dyDescent="0.2">
      <c r="A986" s="27"/>
      <c r="B986" s="85"/>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2.75" customHeight="1" x14ac:dyDescent="0.2">
      <c r="A987" s="27"/>
      <c r="B987" s="85"/>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2.75" customHeight="1" x14ac:dyDescent="0.2">
      <c r="A988" s="27"/>
      <c r="B988" s="85"/>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2.75" customHeight="1" x14ac:dyDescent="0.2">
      <c r="A989" s="27"/>
      <c r="B989" s="85"/>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2.75" customHeight="1" x14ac:dyDescent="0.2">
      <c r="A990" s="27"/>
      <c r="B990" s="85"/>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2.75" customHeight="1" x14ac:dyDescent="0.2">
      <c r="A991" s="27"/>
      <c r="B991" s="85"/>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2.75" customHeight="1" x14ac:dyDescent="0.2">
      <c r="A992" s="27"/>
      <c r="B992" s="85"/>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2.75" customHeight="1" x14ac:dyDescent="0.2">
      <c r="A993" s="27"/>
      <c r="B993" s="85"/>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2.75" customHeight="1" x14ac:dyDescent="0.2">
      <c r="A994" s="27"/>
      <c r="B994" s="85"/>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2.75" customHeight="1" x14ac:dyDescent="0.2">
      <c r="A995" s="27"/>
      <c r="B995" s="85"/>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2.75" customHeight="1" x14ac:dyDescent="0.2">
      <c r="A996" s="27"/>
      <c r="B996" s="85"/>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2.75" customHeight="1" x14ac:dyDescent="0.2">
      <c r="A997" s="27"/>
      <c r="B997" s="85"/>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2.75" customHeight="1" x14ac:dyDescent="0.2">
      <c r="A998" s="27"/>
      <c r="B998" s="85"/>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2.75" customHeight="1" x14ac:dyDescent="0.2">
      <c r="A999" s="27"/>
      <c r="B999" s="85"/>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2.75" customHeight="1" x14ac:dyDescent="0.2">
      <c r="A1000" s="27"/>
      <c r="B1000" s="85"/>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J1000"/>
  <sheetViews>
    <sheetView workbookViewId="0"/>
  </sheetViews>
  <sheetFormatPr baseColWidth="10" defaultColWidth="12.5703125" defaultRowHeight="15" customHeight="1" x14ac:dyDescent="0.2"/>
  <cols>
    <col min="1" max="1" width="7.42578125" customWidth="1"/>
    <col min="2" max="8" width="10" customWidth="1"/>
    <col min="9" max="9" width="13.140625" customWidth="1"/>
    <col min="10" max="10" width="6.7109375" customWidth="1"/>
    <col min="11" max="26" width="10" customWidth="1"/>
  </cols>
  <sheetData>
    <row r="1" spans="1:10" ht="12.75" customHeight="1" x14ac:dyDescent="0.2">
      <c r="A1" s="1"/>
      <c r="B1" s="1"/>
      <c r="C1" s="1"/>
      <c r="D1" s="1"/>
      <c r="E1" s="1"/>
      <c r="F1" s="1"/>
      <c r="G1" s="1"/>
      <c r="H1" s="1"/>
      <c r="I1" s="1"/>
      <c r="J1" s="1"/>
    </row>
    <row r="2" spans="1:10" ht="12.75" customHeight="1" x14ac:dyDescent="0.2">
      <c r="A2" s="1"/>
      <c r="B2" s="1"/>
      <c r="C2" s="1"/>
      <c r="D2" s="1"/>
      <c r="E2" s="1"/>
      <c r="F2" s="1"/>
      <c r="G2" s="1"/>
      <c r="H2" s="1"/>
      <c r="I2" s="1"/>
      <c r="J2" s="1"/>
    </row>
    <row r="3" spans="1:10" ht="12.75" customHeight="1" x14ac:dyDescent="0.2">
      <c r="A3" s="1"/>
      <c r="B3" s="1"/>
      <c r="C3" s="1"/>
      <c r="D3" s="1"/>
      <c r="E3" s="1"/>
      <c r="F3" s="1"/>
      <c r="G3" s="1"/>
      <c r="H3" s="1"/>
      <c r="I3" s="1"/>
      <c r="J3" s="1"/>
    </row>
    <row r="4" spans="1:10" ht="12.75" customHeight="1" x14ac:dyDescent="0.2">
      <c r="A4" s="1"/>
      <c r="B4" s="1"/>
      <c r="C4" s="1"/>
      <c r="D4" s="1"/>
      <c r="E4" s="1"/>
      <c r="F4" s="1"/>
      <c r="G4" s="1"/>
      <c r="H4" s="1"/>
      <c r="I4" s="1"/>
      <c r="J4" s="1"/>
    </row>
    <row r="5" spans="1:10" ht="12.75" customHeight="1" x14ac:dyDescent="0.2">
      <c r="A5" s="1"/>
      <c r="B5" s="1"/>
      <c r="C5" s="1"/>
      <c r="D5" s="1"/>
      <c r="E5" s="1"/>
      <c r="F5" s="1"/>
      <c r="G5" s="1"/>
      <c r="H5" s="1"/>
      <c r="I5" s="1"/>
      <c r="J5" s="1"/>
    </row>
    <row r="6" spans="1:10" ht="12.75" customHeight="1" x14ac:dyDescent="0.2">
      <c r="A6" s="1"/>
      <c r="B6" s="1"/>
      <c r="C6" s="1"/>
      <c r="D6" s="1"/>
      <c r="E6" s="1"/>
      <c r="F6" s="1"/>
      <c r="G6" s="1"/>
      <c r="H6" s="1"/>
      <c r="I6" s="1"/>
      <c r="J6" s="1"/>
    </row>
    <row r="7" spans="1:10" ht="12.75" customHeight="1" x14ac:dyDescent="0.2">
      <c r="A7" s="1"/>
      <c r="B7" s="1"/>
      <c r="C7" s="1"/>
      <c r="D7" s="1"/>
      <c r="E7" s="1"/>
      <c r="F7" s="1"/>
      <c r="G7" s="1"/>
      <c r="H7" s="1"/>
      <c r="I7" s="1"/>
      <c r="J7" s="1"/>
    </row>
    <row r="8" spans="1:10" ht="12.75" customHeight="1" x14ac:dyDescent="0.2">
      <c r="A8" s="1"/>
      <c r="B8" s="1"/>
      <c r="C8" s="1"/>
      <c r="D8" s="1"/>
      <c r="E8" s="1"/>
      <c r="F8" s="1"/>
      <c r="G8" s="1"/>
      <c r="H8" s="1"/>
      <c r="I8" s="1"/>
      <c r="J8" s="1"/>
    </row>
    <row r="9" spans="1:10" ht="12.75" customHeight="1" x14ac:dyDescent="0.2">
      <c r="A9" s="1"/>
      <c r="B9" s="1"/>
      <c r="C9" s="1"/>
      <c r="D9" s="1"/>
      <c r="E9" s="1"/>
      <c r="F9" s="1"/>
      <c r="G9" s="1"/>
      <c r="H9" s="1"/>
      <c r="I9" s="1"/>
      <c r="J9" s="1"/>
    </row>
    <row r="10" spans="1:10" ht="12.75" customHeight="1" x14ac:dyDescent="0.2">
      <c r="A10" s="1"/>
      <c r="B10" s="1"/>
      <c r="C10" s="1"/>
      <c r="D10" s="1"/>
      <c r="E10" s="1"/>
      <c r="F10" s="1"/>
      <c r="G10" s="1"/>
      <c r="H10" s="1"/>
      <c r="I10" s="1"/>
      <c r="J10" s="1"/>
    </row>
    <row r="11" spans="1:10" ht="12.75" customHeight="1" x14ac:dyDescent="0.2">
      <c r="A11" s="1"/>
      <c r="B11" s="1"/>
      <c r="C11" s="1"/>
      <c r="D11" s="1"/>
      <c r="E11" s="1"/>
      <c r="F11" s="1"/>
      <c r="G11" s="1"/>
      <c r="H11" s="1"/>
      <c r="I11" s="1"/>
      <c r="J11" s="1"/>
    </row>
    <row r="12" spans="1:10" ht="12.75" customHeight="1" x14ac:dyDescent="0.2">
      <c r="A12" s="1"/>
      <c r="B12" s="1"/>
      <c r="C12" s="1"/>
      <c r="D12" s="1"/>
      <c r="E12" s="1"/>
      <c r="F12" s="1"/>
      <c r="G12" s="1"/>
      <c r="H12" s="1"/>
      <c r="I12" s="1"/>
      <c r="J12" s="1"/>
    </row>
    <row r="13" spans="1:10" ht="12.75" customHeight="1" x14ac:dyDescent="0.2">
      <c r="A13" s="1"/>
      <c r="B13" s="1"/>
      <c r="C13" s="1"/>
      <c r="D13" s="1"/>
      <c r="E13" s="1"/>
      <c r="F13" s="1"/>
      <c r="G13" s="1"/>
      <c r="H13" s="1"/>
      <c r="I13" s="1"/>
      <c r="J13" s="1"/>
    </row>
    <row r="14" spans="1:10" ht="12.75" customHeight="1" x14ac:dyDescent="0.2">
      <c r="A14" s="1"/>
      <c r="B14" s="1"/>
      <c r="C14" s="1"/>
      <c r="D14" s="1"/>
      <c r="E14" s="1"/>
      <c r="F14" s="1"/>
      <c r="G14" s="1"/>
      <c r="H14" s="1"/>
      <c r="I14" s="1"/>
      <c r="J14" s="1"/>
    </row>
    <row r="15" spans="1:10" ht="12.75" customHeight="1" x14ac:dyDescent="0.2">
      <c r="A15" s="1"/>
      <c r="B15" s="1"/>
      <c r="C15" s="1"/>
      <c r="D15" s="1"/>
      <c r="E15" s="1"/>
      <c r="F15" s="1"/>
      <c r="G15" s="1"/>
      <c r="H15" s="1"/>
      <c r="I15" s="1"/>
      <c r="J15" s="1"/>
    </row>
    <row r="16" spans="1:10" ht="12.75" customHeight="1" x14ac:dyDescent="0.2">
      <c r="A16" s="1"/>
      <c r="B16" s="1"/>
      <c r="C16" s="1"/>
      <c r="D16" s="1"/>
      <c r="E16" s="1"/>
      <c r="F16" s="1"/>
      <c r="G16" s="1"/>
      <c r="H16" s="1"/>
      <c r="I16" s="1"/>
      <c r="J16" s="1"/>
    </row>
    <row r="17" spans="1:10" ht="12.75" customHeight="1" x14ac:dyDescent="0.2">
      <c r="A17" s="1"/>
      <c r="B17" s="1"/>
      <c r="C17" s="1"/>
      <c r="D17" s="1"/>
      <c r="E17" s="1"/>
      <c r="F17" s="1"/>
      <c r="G17" s="1"/>
      <c r="H17" s="1"/>
      <c r="I17" s="1"/>
      <c r="J17" s="1"/>
    </row>
    <row r="18" spans="1:10" ht="12.75" customHeight="1" x14ac:dyDescent="0.2">
      <c r="A18" s="1"/>
      <c r="B18" s="1"/>
      <c r="C18" s="1"/>
      <c r="D18" s="1"/>
      <c r="E18" s="1"/>
      <c r="F18" s="1"/>
      <c r="G18" s="1"/>
      <c r="H18" s="1"/>
      <c r="I18" s="1"/>
      <c r="J18" s="1"/>
    </row>
    <row r="19" spans="1:10" ht="12.75" customHeight="1" x14ac:dyDescent="0.2">
      <c r="A19" s="1"/>
      <c r="B19" s="1"/>
      <c r="C19" s="1"/>
      <c r="D19" s="1"/>
      <c r="E19" s="1"/>
      <c r="F19" s="1"/>
      <c r="G19" s="1"/>
      <c r="H19" s="1"/>
      <c r="I19" s="1"/>
      <c r="J19" s="1"/>
    </row>
    <row r="20" spans="1:10" ht="12.75" customHeight="1" x14ac:dyDescent="0.2">
      <c r="A20" s="1"/>
      <c r="B20" s="1"/>
      <c r="C20" s="1"/>
      <c r="D20" s="1"/>
      <c r="E20" s="1"/>
      <c r="F20" s="1"/>
      <c r="G20" s="1"/>
      <c r="H20" s="1"/>
      <c r="I20" s="1"/>
      <c r="J20" s="1"/>
    </row>
    <row r="21" spans="1:10" ht="12.75" customHeight="1" x14ac:dyDescent="0.2">
      <c r="A21" s="1"/>
      <c r="B21" s="1"/>
      <c r="C21" s="1"/>
      <c r="D21" s="1"/>
      <c r="E21" s="1"/>
      <c r="F21" s="1"/>
      <c r="G21" s="1"/>
      <c r="H21" s="1"/>
      <c r="I21" s="1"/>
      <c r="J21" s="1"/>
    </row>
    <row r="22" spans="1:10" ht="12.75" customHeight="1" x14ac:dyDescent="0.2">
      <c r="A22" s="1"/>
      <c r="B22" s="1"/>
      <c r="C22" s="1"/>
      <c r="D22" s="1"/>
      <c r="E22" s="1"/>
      <c r="F22" s="1"/>
      <c r="G22" s="1"/>
      <c r="H22" s="1"/>
      <c r="I22" s="1"/>
      <c r="J22" s="1"/>
    </row>
    <row r="23" spans="1:10" ht="12.75" customHeight="1" x14ac:dyDescent="0.2">
      <c r="A23" s="1"/>
      <c r="B23" s="1"/>
      <c r="C23" s="1"/>
      <c r="D23" s="1"/>
      <c r="E23" s="1"/>
      <c r="F23" s="1"/>
      <c r="G23" s="1"/>
      <c r="H23" s="1"/>
      <c r="I23" s="1"/>
      <c r="J23" s="1"/>
    </row>
    <row r="24" spans="1:10" ht="12.75" customHeight="1" x14ac:dyDescent="0.2">
      <c r="A24" s="1"/>
      <c r="B24" s="1"/>
      <c r="C24" s="1"/>
      <c r="D24" s="1"/>
      <c r="E24" s="1"/>
      <c r="F24" s="1"/>
      <c r="G24" s="1"/>
      <c r="H24" s="1"/>
      <c r="I24" s="1"/>
      <c r="J24" s="1"/>
    </row>
    <row r="25" spans="1:10" ht="12.75" customHeight="1" x14ac:dyDescent="0.2">
      <c r="A25" s="1"/>
      <c r="B25" s="1"/>
      <c r="C25" s="1"/>
      <c r="D25" s="1"/>
      <c r="E25" s="1"/>
      <c r="F25" s="1"/>
      <c r="G25" s="1"/>
      <c r="H25" s="1"/>
      <c r="I25" s="1"/>
      <c r="J25" s="1"/>
    </row>
    <row r="26" spans="1:10" ht="12.75" customHeight="1" x14ac:dyDescent="0.2">
      <c r="A26" s="1"/>
      <c r="B26" s="1"/>
      <c r="C26" s="1"/>
      <c r="D26" s="1"/>
      <c r="E26" s="1"/>
      <c r="F26" s="1"/>
      <c r="G26" s="1"/>
      <c r="H26" s="1"/>
      <c r="I26" s="1"/>
      <c r="J26" s="1"/>
    </row>
    <row r="27" spans="1:10" ht="12.75" customHeight="1" x14ac:dyDescent="0.2">
      <c r="A27" s="1"/>
      <c r="B27" s="1"/>
      <c r="C27" s="1"/>
      <c r="D27" s="1"/>
      <c r="E27" s="1"/>
      <c r="F27" s="1"/>
      <c r="G27" s="1"/>
      <c r="H27" s="1"/>
      <c r="I27" s="1"/>
      <c r="J27" s="1"/>
    </row>
    <row r="28" spans="1:10" ht="12.75" customHeight="1" x14ac:dyDescent="0.2">
      <c r="A28" s="1"/>
      <c r="B28" s="1"/>
      <c r="C28" s="1"/>
      <c r="D28" s="1"/>
      <c r="E28" s="1"/>
      <c r="F28" s="1"/>
      <c r="G28" s="1"/>
      <c r="H28" s="1"/>
      <c r="I28" s="1"/>
      <c r="J28" s="1"/>
    </row>
    <row r="29" spans="1:10" ht="12.75" customHeight="1" x14ac:dyDescent="0.2">
      <c r="A29" s="1"/>
      <c r="B29" s="1"/>
      <c r="C29" s="1"/>
      <c r="D29" s="1"/>
      <c r="E29" s="1"/>
      <c r="F29" s="1"/>
      <c r="G29" s="1"/>
      <c r="H29" s="1"/>
      <c r="I29" s="1"/>
      <c r="J29" s="1"/>
    </row>
    <row r="30" spans="1:10" ht="12.75" customHeight="1" x14ac:dyDescent="0.2">
      <c r="A30" s="1"/>
      <c r="B30" s="1"/>
      <c r="C30" s="1"/>
      <c r="D30" s="1"/>
      <c r="E30" s="1"/>
      <c r="F30" s="1"/>
      <c r="G30" s="1"/>
      <c r="H30" s="1"/>
      <c r="I30" s="1"/>
      <c r="J30" s="1"/>
    </row>
    <row r="31" spans="1:10" ht="12.75" customHeight="1" x14ac:dyDescent="0.2">
      <c r="A31" s="1"/>
      <c r="B31" s="1"/>
      <c r="C31" s="1"/>
      <c r="D31" s="1"/>
      <c r="E31" s="1"/>
      <c r="F31" s="1"/>
      <c r="G31" s="1"/>
      <c r="H31" s="1"/>
      <c r="I31" s="1"/>
      <c r="J31" s="1"/>
    </row>
    <row r="32" spans="1:10" ht="12.75" customHeight="1" x14ac:dyDescent="0.2">
      <c r="A32" s="1"/>
      <c r="B32" s="1"/>
      <c r="C32" s="1"/>
      <c r="D32" s="1"/>
      <c r="E32" s="1"/>
      <c r="F32" s="1"/>
      <c r="G32" s="1"/>
      <c r="H32" s="1"/>
      <c r="I32" s="1"/>
      <c r="J32" s="1"/>
    </row>
    <row r="33" spans="1:10" ht="12.75" customHeight="1" x14ac:dyDescent="0.2">
      <c r="A33" s="1"/>
      <c r="B33" s="1"/>
      <c r="C33" s="1"/>
      <c r="D33" s="1"/>
      <c r="E33" s="1"/>
      <c r="F33" s="1"/>
      <c r="G33" s="1"/>
      <c r="H33" s="1"/>
      <c r="I33" s="1"/>
      <c r="J33" s="1"/>
    </row>
    <row r="34" spans="1:10" ht="12.75" customHeight="1" x14ac:dyDescent="0.2">
      <c r="A34" s="1"/>
      <c r="B34" s="1"/>
      <c r="C34" s="1"/>
      <c r="D34" s="1"/>
      <c r="E34" s="1"/>
      <c r="F34" s="1"/>
      <c r="G34" s="1"/>
      <c r="H34" s="1"/>
      <c r="I34" s="1"/>
      <c r="J34" s="1"/>
    </row>
    <row r="35" spans="1:10" ht="12.75" customHeight="1" x14ac:dyDescent="0.2">
      <c r="A35" s="1"/>
      <c r="B35" s="1"/>
      <c r="C35" s="1"/>
      <c r="D35" s="1"/>
      <c r="E35" s="1"/>
      <c r="F35" s="1"/>
      <c r="G35" s="1"/>
      <c r="H35" s="1"/>
      <c r="I35" s="1"/>
      <c r="J35" s="1"/>
    </row>
    <row r="36" spans="1:10" ht="12.75" customHeight="1" x14ac:dyDescent="0.2">
      <c r="A36" s="1"/>
      <c r="B36" s="1"/>
      <c r="C36" s="1"/>
      <c r="D36" s="1"/>
      <c r="E36" s="1"/>
      <c r="F36" s="1"/>
      <c r="G36" s="1"/>
      <c r="H36" s="1"/>
      <c r="I36" s="1"/>
      <c r="J36" s="1"/>
    </row>
    <row r="37" spans="1:10" ht="12.75" customHeight="1" x14ac:dyDescent="0.2">
      <c r="A37" s="1"/>
      <c r="B37" s="1"/>
      <c r="C37" s="1"/>
      <c r="D37" s="1"/>
      <c r="E37" s="1"/>
      <c r="F37" s="1"/>
      <c r="G37" s="1"/>
      <c r="H37" s="1"/>
      <c r="I37" s="1"/>
      <c r="J37" s="1"/>
    </row>
    <row r="38" spans="1:10" ht="12.75" customHeight="1" x14ac:dyDescent="0.2">
      <c r="A38" s="1"/>
      <c r="B38" s="1"/>
      <c r="C38" s="1"/>
      <c r="D38" s="1"/>
      <c r="E38" s="1"/>
      <c r="F38" s="1"/>
      <c r="G38" s="1"/>
      <c r="H38" s="1"/>
      <c r="I38" s="1"/>
      <c r="J38" s="1"/>
    </row>
    <row r="39" spans="1:10" ht="12.75" customHeight="1" x14ac:dyDescent="0.2">
      <c r="A39" s="1"/>
      <c r="B39" s="1"/>
      <c r="C39" s="1"/>
      <c r="D39" s="1"/>
      <c r="E39" s="1"/>
      <c r="F39" s="1"/>
      <c r="G39" s="1"/>
      <c r="H39" s="1"/>
      <c r="I39" s="1"/>
      <c r="J39" s="1"/>
    </row>
    <row r="40" spans="1:10" ht="12.75" customHeight="1" x14ac:dyDescent="0.2">
      <c r="A40" s="1"/>
      <c r="B40" s="1"/>
      <c r="C40" s="1"/>
      <c r="D40" s="1"/>
      <c r="E40" s="1"/>
      <c r="F40" s="1"/>
      <c r="G40" s="1"/>
      <c r="H40" s="1"/>
      <c r="I40" s="1"/>
      <c r="J40" s="1"/>
    </row>
    <row r="41" spans="1:10" ht="12.75" customHeight="1" x14ac:dyDescent="0.2">
      <c r="A41" s="1"/>
      <c r="B41" s="1"/>
      <c r="C41" s="1"/>
      <c r="D41" s="1"/>
      <c r="E41" s="1"/>
      <c r="F41" s="1"/>
      <c r="G41" s="1"/>
      <c r="H41" s="1"/>
      <c r="I41" s="1"/>
      <c r="J41" s="1"/>
    </row>
    <row r="42" spans="1:10" ht="12.75" customHeight="1" x14ac:dyDescent="0.2">
      <c r="A42" s="1"/>
      <c r="B42" s="1"/>
      <c r="C42" s="1"/>
      <c r="D42" s="1"/>
      <c r="E42" s="1"/>
      <c r="F42" s="1"/>
      <c r="G42" s="1"/>
      <c r="H42" s="1"/>
      <c r="I42" s="1"/>
      <c r="J42" s="1"/>
    </row>
    <row r="43" spans="1:10" ht="12.75" customHeight="1" x14ac:dyDescent="0.2">
      <c r="A43" s="27"/>
      <c r="B43" s="27"/>
      <c r="C43" s="27"/>
      <c r="D43" s="27"/>
      <c r="E43" s="27"/>
      <c r="F43" s="27"/>
      <c r="G43" s="27"/>
      <c r="H43" s="27"/>
      <c r="I43" s="27"/>
      <c r="J43" s="27"/>
    </row>
    <row r="44" spans="1:10" ht="12.75" customHeight="1" x14ac:dyDescent="0.2">
      <c r="A44" s="27"/>
      <c r="B44" s="27"/>
      <c r="C44" s="27"/>
      <c r="D44" s="27"/>
      <c r="E44" s="27"/>
      <c r="F44" s="27"/>
      <c r="G44" s="27"/>
      <c r="H44" s="27"/>
      <c r="I44" s="27"/>
      <c r="J44" s="27"/>
    </row>
    <row r="45" spans="1:10" ht="12.75" customHeight="1" x14ac:dyDescent="0.2">
      <c r="A45" s="27"/>
      <c r="B45" s="27"/>
      <c r="C45" s="27"/>
      <c r="D45" s="27"/>
      <c r="E45" s="27"/>
      <c r="F45" s="27"/>
      <c r="G45" s="27"/>
      <c r="H45" s="27"/>
      <c r="I45" s="27"/>
      <c r="J45" s="27"/>
    </row>
    <row r="46" spans="1:10" ht="12.75" customHeight="1" x14ac:dyDescent="0.2">
      <c r="A46" s="27"/>
      <c r="B46" s="27"/>
      <c r="C46" s="27"/>
      <c r="D46" s="27"/>
      <c r="E46" s="27"/>
      <c r="F46" s="27"/>
      <c r="G46" s="27"/>
      <c r="H46" s="27"/>
      <c r="I46" s="27"/>
      <c r="J46" s="27"/>
    </row>
    <row r="47" spans="1:10" ht="12.75" customHeight="1" x14ac:dyDescent="0.2">
      <c r="A47" s="27"/>
      <c r="B47" s="27"/>
      <c r="C47" s="27"/>
      <c r="D47" s="27"/>
      <c r="E47" s="27"/>
      <c r="F47" s="27"/>
      <c r="G47" s="27"/>
      <c r="H47" s="27"/>
      <c r="I47" s="27"/>
      <c r="J47" s="27"/>
    </row>
    <row r="48" spans="1:10" ht="12.75" customHeight="1" x14ac:dyDescent="0.2">
      <c r="A48" s="27"/>
      <c r="B48" s="27"/>
      <c r="C48" s="27"/>
      <c r="D48" s="27"/>
      <c r="E48" s="27"/>
      <c r="F48" s="27"/>
      <c r="G48" s="27"/>
      <c r="H48" s="27"/>
      <c r="I48" s="27"/>
      <c r="J48" s="27"/>
    </row>
    <row r="49" spans="1:10" ht="12.75" customHeight="1" x14ac:dyDescent="0.2">
      <c r="A49" s="27"/>
      <c r="B49" s="27"/>
      <c r="C49" s="27"/>
      <c r="D49" s="27"/>
      <c r="E49" s="27"/>
      <c r="F49" s="27"/>
      <c r="G49" s="27"/>
      <c r="H49" s="27"/>
      <c r="I49" s="27"/>
      <c r="J49" s="27"/>
    </row>
    <row r="50" spans="1:10" ht="12.75" customHeight="1" x14ac:dyDescent="0.2">
      <c r="A50" s="27"/>
      <c r="B50" s="27"/>
      <c r="C50" s="27"/>
      <c r="D50" s="27"/>
      <c r="E50" s="27"/>
      <c r="F50" s="27"/>
      <c r="G50" s="27"/>
      <c r="H50" s="27"/>
      <c r="I50" s="27"/>
      <c r="J50" s="27"/>
    </row>
    <row r="51" spans="1:10" ht="12.75" customHeight="1" x14ac:dyDescent="0.2">
      <c r="A51" s="27"/>
      <c r="B51" s="27"/>
      <c r="C51" s="27"/>
      <c r="D51" s="27"/>
      <c r="E51" s="27"/>
      <c r="F51" s="27"/>
      <c r="G51" s="27"/>
      <c r="H51" s="27"/>
      <c r="I51" s="27"/>
      <c r="J51" s="27"/>
    </row>
    <row r="52" spans="1:10" ht="12.75" customHeight="1" x14ac:dyDescent="0.2">
      <c r="A52" s="27"/>
      <c r="B52" s="27"/>
      <c r="C52" s="27"/>
      <c r="D52" s="27"/>
      <c r="E52" s="27"/>
      <c r="F52" s="27"/>
      <c r="G52" s="27"/>
      <c r="H52" s="27"/>
      <c r="I52" s="27"/>
      <c r="J52" s="27"/>
    </row>
    <row r="53" spans="1:10" ht="12.75" customHeight="1" x14ac:dyDescent="0.2">
      <c r="A53" s="27"/>
      <c r="B53" s="27"/>
      <c r="C53" s="27"/>
      <c r="D53" s="27"/>
      <c r="E53" s="27"/>
      <c r="F53" s="27"/>
      <c r="G53" s="27"/>
      <c r="H53" s="27"/>
      <c r="I53" s="27"/>
      <c r="J53" s="27"/>
    </row>
    <row r="54" spans="1:10" ht="12.75" customHeight="1" x14ac:dyDescent="0.2">
      <c r="A54" s="27"/>
      <c r="B54" s="27"/>
      <c r="C54" s="27"/>
      <c r="D54" s="27"/>
      <c r="E54" s="27"/>
      <c r="F54" s="27"/>
      <c r="G54" s="27"/>
      <c r="H54" s="27"/>
      <c r="I54" s="27"/>
      <c r="J54" s="27"/>
    </row>
    <row r="55" spans="1:10" ht="12.75" customHeight="1" x14ac:dyDescent="0.2">
      <c r="A55" s="27"/>
      <c r="B55" s="27"/>
      <c r="C55" s="27"/>
      <c r="D55" s="27"/>
      <c r="E55" s="27"/>
      <c r="F55" s="27"/>
      <c r="G55" s="27"/>
      <c r="H55" s="27"/>
      <c r="I55" s="27"/>
      <c r="J55" s="27"/>
    </row>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Z1000"/>
  <sheetViews>
    <sheetView workbookViewId="0"/>
  </sheetViews>
  <sheetFormatPr baseColWidth="10" defaultColWidth="12.5703125" defaultRowHeight="15" customHeight="1" x14ac:dyDescent="0.2"/>
  <cols>
    <col min="1" max="26" width="10" customWidth="1"/>
  </cols>
  <sheetData>
    <row r="1" spans="1:26" ht="12.75" customHeight="1" x14ac:dyDescent="0.2">
      <c r="A1" s="86"/>
      <c r="B1" s="86"/>
      <c r="C1" s="86"/>
      <c r="D1" s="86"/>
      <c r="E1" s="86"/>
      <c r="F1" s="86"/>
      <c r="G1" s="86"/>
      <c r="H1" s="86"/>
      <c r="I1" s="86"/>
      <c r="J1" s="86"/>
      <c r="K1" s="86"/>
      <c r="L1" s="86"/>
      <c r="M1" s="86"/>
      <c r="N1" s="86"/>
      <c r="O1" s="86"/>
      <c r="P1" s="86"/>
      <c r="Q1" s="86"/>
      <c r="R1" s="86"/>
      <c r="S1" s="86"/>
      <c r="T1" s="86"/>
      <c r="U1" s="86"/>
      <c r="V1" s="86"/>
      <c r="W1" s="86"/>
      <c r="X1" s="86"/>
      <c r="Y1" s="86"/>
      <c r="Z1" s="86"/>
    </row>
    <row r="2" spans="1:26" ht="12.75" customHeigh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row>
    <row r="3" spans="1:26" ht="12.75" customHeight="1" x14ac:dyDescent="0.2">
      <c r="A3" s="86"/>
      <c r="B3" s="86"/>
      <c r="C3" s="86"/>
      <c r="D3" s="86"/>
      <c r="E3" s="86"/>
      <c r="F3" s="86"/>
      <c r="G3" s="86"/>
      <c r="H3" s="86"/>
      <c r="I3" s="86"/>
      <c r="J3" s="86"/>
      <c r="K3" s="86"/>
      <c r="L3" s="86"/>
      <c r="M3" s="86"/>
      <c r="N3" s="86"/>
      <c r="O3" s="86"/>
      <c r="P3" s="86"/>
      <c r="Q3" s="86"/>
      <c r="R3" s="86"/>
      <c r="S3" s="86"/>
      <c r="T3" s="86"/>
      <c r="U3" s="86"/>
      <c r="V3" s="86"/>
      <c r="W3" s="86"/>
      <c r="X3" s="86"/>
      <c r="Y3" s="86"/>
      <c r="Z3" s="86"/>
    </row>
    <row r="4" spans="1:26" ht="12.7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row>
    <row r="5" spans="1:26" ht="12.75" customHeight="1" x14ac:dyDescent="0.2">
      <c r="A5" s="86"/>
      <c r="B5" s="86"/>
      <c r="C5" s="86"/>
      <c r="D5" s="86"/>
      <c r="E5" s="86"/>
      <c r="F5" s="86"/>
      <c r="G5" s="86"/>
      <c r="H5" s="86"/>
      <c r="I5" s="86"/>
      <c r="J5" s="86"/>
      <c r="K5" s="86"/>
      <c r="L5" s="86"/>
      <c r="M5" s="86"/>
      <c r="N5" s="86"/>
      <c r="O5" s="86"/>
      <c r="P5" s="86"/>
      <c r="Q5" s="86"/>
      <c r="R5" s="86"/>
      <c r="S5" s="86"/>
      <c r="T5" s="86"/>
      <c r="U5" s="86"/>
      <c r="V5" s="86"/>
      <c r="W5" s="86"/>
      <c r="X5" s="86"/>
      <c r="Y5" s="86"/>
      <c r="Z5" s="86"/>
    </row>
    <row r="6" spans="1:26" ht="12.75" customHeight="1" x14ac:dyDescent="0.2">
      <c r="A6" s="86"/>
      <c r="B6" s="86"/>
      <c r="C6" s="86"/>
      <c r="D6" s="86"/>
      <c r="E6" s="86"/>
      <c r="F6" s="86"/>
      <c r="G6" s="86"/>
      <c r="H6" s="86"/>
      <c r="I6" s="86"/>
      <c r="J6" s="86"/>
      <c r="K6" s="86"/>
      <c r="L6" s="86"/>
      <c r="M6" s="86"/>
      <c r="N6" s="86"/>
      <c r="O6" s="86"/>
      <c r="P6" s="86"/>
      <c r="Q6" s="86"/>
      <c r="R6" s="86"/>
      <c r="S6" s="86"/>
      <c r="T6" s="86"/>
      <c r="U6" s="86"/>
      <c r="V6" s="86"/>
      <c r="W6" s="86"/>
      <c r="X6" s="86"/>
      <c r="Y6" s="86"/>
      <c r="Z6" s="86"/>
    </row>
    <row r="7" spans="1:26" ht="12.75" customHeight="1" x14ac:dyDescent="0.2">
      <c r="A7" s="86"/>
      <c r="B7" s="86"/>
      <c r="C7" s="86"/>
      <c r="D7" s="86"/>
      <c r="E7" s="86"/>
      <c r="F7" s="86"/>
      <c r="G7" s="86"/>
      <c r="H7" s="86"/>
      <c r="I7" s="86"/>
      <c r="J7" s="86"/>
      <c r="K7" s="86"/>
      <c r="L7" s="86"/>
      <c r="M7" s="86"/>
      <c r="N7" s="86"/>
      <c r="O7" s="86"/>
      <c r="P7" s="86"/>
      <c r="Q7" s="86"/>
      <c r="R7" s="86"/>
      <c r="S7" s="86"/>
      <c r="T7" s="86"/>
      <c r="U7" s="86"/>
      <c r="V7" s="86"/>
      <c r="W7" s="86"/>
      <c r="X7" s="86"/>
      <c r="Y7" s="86"/>
      <c r="Z7" s="86"/>
    </row>
    <row r="8" spans="1:26" ht="12.75" customHeight="1" x14ac:dyDescent="0.2">
      <c r="A8" s="86"/>
      <c r="B8" s="86"/>
      <c r="C8" s="86"/>
      <c r="D8" s="86"/>
      <c r="E8" s="86"/>
      <c r="F8" s="86"/>
      <c r="G8" s="86"/>
      <c r="H8" s="86"/>
      <c r="I8" s="86"/>
      <c r="J8" s="86"/>
      <c r="K8" s="86"/>
      <c r="L8" s="86"/>
      <c r="M8" s="86"/>
      <c r="N8" s="86"/>
      <c r="O8" s="86"/>
      <c r="P8" s="86"/>
      <c r="Q8" s="86"/>
      <c r="R8" s="86"/>
      <c r="S8" s="86"/>
      <c r="T8" s="86"/>
      <c r="U8" s="86"/>
      <c r="V8" s="86"/>
      <c r="W8" s="86"/>
      <c r="X8" s="86"/>
      <c r="Y8" s="86"/>
      <c r="Z8" s="86"/>
    </row>
    <row r="9" spans="1:26" ht="12.75" customHeight="1" x14ac:dyDescent="0.2">
      <c r="A9" s="86"/>
      <c r="B9" s="86"/>
      <c r="C9" s="86"/>
      <c r="D9" s="86"/>
      <c r="E9" s="86"/>
      <c r="F9" s="86"/>
      <c r="G9" s="86"/>
      <c r="H9" s="86"/>
      <c r="I9" s="86"/>
      <c r="J9" s="86"/>
      <c r="K9" s="86"/>
      <c r="L9" s="86"/>
      <c r="M9" s="86"/>
      <c r="N9" s="86"/>
      <c r="O9" s="86"/>
      <c r="P9" s="86"/>
      <c r="Q9" s="86"/>
      <c r="R9" s="86"/>
      <c r="S9" s="86"/>
      <c r="T9" s="86"/>
      <c r="U9" s="86"/>
      <c r="V9" s="86"/>
      <c r="W9" s="86"/>
      <c r="X9" s="86"/>
      <c r="Y9" s="86"/>
      <c r="Z9" s="86"/>
    </row>
    <row r="10" spans="1:26" ht="12.75" customHeight="1" x14ac:dyDescent="0.2">
      <c r="A10" s="86"/>
      <c r="B10" s="86"/>
      <c r="C10" s="86"/>
      <c r="D10" s="86"/>
      <c r="E10" s="86"/>
      <c r="F10" s="86"/>
      <c r="G10" s="86"/>
      <c r="H10" s="86"/>
      <c r="I10" s="86"/>
      <c r="J10" s="87"/>
      <c r="K10" s="86"/>
      <c r="L10" s="86"/>
      <c r="M10" s="86"/>
      <c r="N10" s="86"/>
      <c r="O10" s="86"/>
      <c r="P10" s="86"/>
      <c r="Q10" s="86"/>
      <c r="R10" s="86"/>
      <c r="S10" s="86"/>
      <c r="T10" s="86"/>
      <c r="U10" s="86"/>
      <c r="V10" s="86"/>
      <c r="W10" s="86"/>
      <c r="X10" s="86"/>
      <c r="Y10" s="86"/>
      <c r="Z10" s="86"/>
    </row>
    <row r="11" spans="1:26" ht="12.75" customHeight="1" x14ac:dyDescent="0.2">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1:26" ht="12.75" customHeight="1" x14ac:dyDescent="0.2">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ht="12.75" customHeight="1" x14ac:dyDescent="0.2">
      <c r="A13" s="86"/>
      <c r="B13" s="86"/>
      <c r="C13" s="86"/>
      <c r="D13" s="88"/>
      <c r="E13" s="86"/>
      <c r="F13" s="86"/>
      <c r="G13" s="86"/>
      <c r="H13" s="86"/>
      <c r="I13" s="86"/>
      <c r="J13" s="86"/>
      <c r="K13" s="86"/>
      <c r="L13" s="86"/>
      <c r="M13" s="86"/>
      <c r="N13" s="86"/>
      <c r="O13" s="86"/>
      <c r="P13" s="86"/>
      <c r="Q13" s="86"/>
      <c r="R13" s="86"/>
      <c r="S13" s="86"/>
      <c r="T13" s="86"/>
      <c r="U13" s="86"/>
      <c r="V13" s="86"/>
      <c r="W13" s="86"/>
      <c r="X13" s="86"/>
      <c r="Y13" s="86"/>
      <c r="Z13" s="86"/>
    </row>
    <row r="14" spans="1:26" ht="12.75" customHeight="1" x14ac:dyDescent="0.2">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ht="12.75" customHeight="1" x14ac:dyDescent="0.2">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row>
    <row r="16" spans="1:26" ht="12.75" customHeight="1" x14ac:dyDescent="0.2">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ht="12.75" customHeight="1" x14ac:dyDescent="0.2">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2.75" customHeight="1" x14ac:dyDescent="0.2">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ht="12.75" customHeight="1" x14ac:dyDescent="0.2">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ht="12.75" customHeight="1" x14ac:dyDescent="0.2">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2.75" customHeight="1" x14ac:dyDescent="0.2">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2.75" customHeight="1" x14ac:dyDescent="0.2">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2.75" customHeight="1" x14ac:dyDescent="0.2">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2.75" customHeight="1" x14ac:dyDescent="0.2">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2.75" customHeight="1" x14ac:dyDescent="0.2">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2.75" customHeight="1" x14ac:dyDescent="0.2">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2.75" customHeight="1"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2.75" customHeight="1" x14ac:dyDescent="0.2">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2.75" customHeight="1" x14ac:dyDescent="0.2">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2.75" customHeight="1" x14ac:dyDescent="0.2">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2.75" customHeight="1" x14ac:dyDescent="0.2">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2.75" customHeight="1"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2.75" customHeight="1"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2.75" customHeight="1" x14ac:dyDescent="0.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2.75" customHeight="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2.75" customHeight="1" x14ac:dyDescent="0.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2.75" customHeight="1"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2.75" customHeight="1" x14ac:dyDescent="0.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2.75" customHeight="1"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2.75" customHeight="1" x14ac:dyDescent="0.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2.75" customHeight="1" x14ac:dyDescent="0.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2.75" customHeight="1" x14ac:dyDescent="0.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2.75" customHeight="1"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2.75"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2.75" customHeight="1"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2.75"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2.7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2.75"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2.75" customHeigh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2.75" customHeight="1"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2.75" customHeight="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2.75" customHeight="1"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2.75" customHeight="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2.75" customHeight="1"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2.75" customHeight="1"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2.75" customHeight="1"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2.75" customHeight="1"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2.75" customHeight="1"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2.75" customHeight="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2.75" customHeight="1"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2.7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2.75"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2.75"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2.75" customHeight="1" x14ac:dyDescent="0.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2.75" customHeight="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2.75" customHeight="1" x14ac:dyDescent="0.2">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2.75" customHeight="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2.75" customHeight="1" x14ac:dyDescent="0.2">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2.75" customHeight="1" x14ac:dyDescent="0.2">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2.75" customHeight="1"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2.75" customHeight="1"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2.75" customHeight="1"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2.75" customHeight="1"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2.75" customHeight="1"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2.75" customHeight="1"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2.75" customHeight="1"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2.75" customHeight="1"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2.75" customHeight="1"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2.75" customHeight="1"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2.75" customHeight="1"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2.75" customHeight="1"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2.75" customHeight="1" x14ac:dyDescent="0.2">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2.75" customHeight="1" x14ac:dyDescent="0.2">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2.75" customHeight="1" x14ac:dyDescent="0.2">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2.75" customHeight="1" x14ac:dyDescent="0.2">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2.75" customHeight="1" x14ac:dyDescent="0.2">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2.75" customHeight="1" x14ac:dyDescent="0.2">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2.75" customHeight="1" x14ac:dyDescent="0.2">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2.75" customHeight="1" x14ac:dyDescent="0.2">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2.75" customHeight="1" x14ac:dyDescent="0.2">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2.75" customHeight="1" x14ac:dyDescent="0.2">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2.75" customHeight="1" x14ac:dyDescent="0.2">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2.75"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2.75" customHeight="1" x14ac:dyDescent="0.2">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2.75" customHeight="1" x14ac:dyDescent="0.2">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2.75" customHeight="1" x14ac:dyDescent="0.2">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2.75" customHeight="1" x14ac:dyDescent="0.2">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2.75" customHeight="1" x14ac:dyDescent="0.2">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2.75" customHeight="1" x14ac:dyDescent="0.2">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2.75" customHeight="1" x14ac:dyDescent="0.2">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2.75" customHeight="1" x14ac:dyDescent="0.2">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2.75" customHeight="1" x14ac:dyDescent="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2.75"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2.75" customHeight="1" x14ac:dyDescent="0.2">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2.75" customHeight="1" x14ac:dyDescent="0.2">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2.75" customHeight="1" x14ac:dyDescent="0.2">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2.75" customHeight="1" x14ac:dyDescent="0.2">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2.75" customHeight="1" x14ac:dyDescent="0.2">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2.75" customHeight="1"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2.75" customHeight="1" x14ac:dyDescent="0.2">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2.75" customHeight="1" x14ac:dyDescent="0.2">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2.75" customHeight="1" x14ac:dyDescent="0.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2.75" customHeight="1" x14ac:dyDescent="0.2">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2.75" customHeight="1" x14ac:dyDescent="0.2">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2.75" customHeight="1" x14ac:dyDescent="0.2">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2.75" customHeight="1" x14ac:dyDescent="0.2">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2.75" customHeight="1" x14ac:dyDescent="0.2">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2.75" customHeight="1" x14ac:dyDescent="0.2">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2.75" customHeight="1" x14ac:dyDescent="0.2">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2.75" customHeight="1" x14ac:dyDescent="0.2">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2.75" customHeight="1" x14ac:dyDescent="0.2">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2.75" customHeight="1" x14ac:dyDescent="0.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2.75" customHeight="1" x14ac:dyDescent="0.2">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2.75" customHeight="1" x14ac:dyDescent="0.2">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2.75" customHeight="1" x14ac:dyDescent="0.2">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2.75" customHeight="1" x14ac:dyDescent="0.2">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2.75"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2.75" customHeight="1" x14ac:dyDescent="0.2">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2.75" customHeight="1"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2.75" customHeight="1" x14ac:dyDescent="0.2">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2.75" customHeight="1" x14ac:dyDescent="0.2">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2.75" customHeight="1" x14ac:dyDescent="0.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2.75" customHeight="1" x14ac:dyDescent="0.2">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2.75" customHeight="1" x14ac:dyDescent="0.2">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2.75" customHeight="1" x14ac:dyDescent="0.2">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2.75"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2.7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2.75" customHeight="1" x14ac:dyDescent="0.2">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2.75" customHeight="1" x14ac:dyDescent="0.2">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2.75" customHeight="1" x14ac:dyDescent="0.2">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2.75" customHeight="1" x14ac:dyDescent="0.2">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2.75" customHeight="1" x14ac:dyDescent="0.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2.75" customHeight="1" x14ac:dyDescent="0.2">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2.75" customHeight="1" x14ac:dyDescent="0.2">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2.75"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2.75"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2.75" customHeight="1" x14ac:dyDescent="0.2">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2.75" customHeight="1" x14ac:dyDescent="0.2">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2.75" customHeight="1" x14ac:dyDescent="0.2">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2.75" customHeight="1" x14ac:dyDescent="0.2">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2.75" customHeight="1" x14ac:dyDescent="0.2">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2.75"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2.75" customHeight="1" x14ac:dyDescent="0.2">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2.75" customHeight="1" x14ac:dyDescent="0.2">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2.75" customHeight="1" x14ac:dyDescent="0.2">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2.75" customHeight="1" x14ac:dyDescent="0.2">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2.75" customHeight="1" x14ac:dyDescent="0.2">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2.75" customHeight="1" x14ac:dyDescent="0.2">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2.75" customHeight="1"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2.75" customHeight="1"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2.75" customHeight="1"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2.75" customHeight="1"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2.75" customHeight="1"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2.75" customHeight="1"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2.75" customHeight="1"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2.75" customHeight="1"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2.75" customHeight="1"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2.75" customHeight="1"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2.75" customHeight="1"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2.75" customHeight="1"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2.75" customHeight="1"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2.75" customHeight="1"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2.75" customHeight="1"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2.75" customHeight="1"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2.75" customHeight="1"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2.75" customHeight="1"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2.75" customHeight="1"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2.75" customHeight="1"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2.75" customHeight="1"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2.75" customHeight="1"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2.75" customHeight="1"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2.75" customHeight="1"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2.75" customHeight="1"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2.75" customHeight="1"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2.75" customHeight="1"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2.75" customHeight="1"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2.75" customHeight="1"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2.75"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2.75" customHeight="1"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2.75" customHeight="1"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2.75" customHeight="1"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2.75" customHeight="1"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2.75" customHeight="1"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2.75" customHeight="1"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2.75" customHeight="1"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2.75" customHeight="1"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2.75" customHeight="1"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2.75" customHeight="1"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2.75" customHeight="1"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2.75" customHeight="1"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2.75" customHeight="1"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2.75" customHeight="1"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2.75" customHeight="1"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2.75" customHeight="1"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2.75" customHeight="1"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2.75" customHeight="1"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2.75" customHeight="1"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2.75" customHeight="1"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2.75" customHeight="1"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2.75" customHeight="1"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2.75" customHeight="1"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2.75" customHeight="1"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2.75" customHeight="1"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2.75" customHeight="1"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2.75" customHeight="1"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2.75" customHeight="1"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2.75" customHeight="1" x14ac:dyDescent="0.2">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2.75" customHeight="1" x14ac:dyDescent="0.2">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2.75" customHeight="1" x14ac:dyDescent="0.2">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2.75" customHeight="1" x14ac:dyDescent="0.2">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2.75" customHeight="1" x14ac:dyDescent="0.2"/>
    <row r="222" spans="1:26" ht="12.75" customHeight="1" x14ac:dyDescent="0.2"/>
    <row r="223" spans="1:26" ht="12.75" customHeight="1" x14ac:dyDescent="0.2"/>
    <row r="224" spans="1:26"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Dialog1</vt:lpstr>
      <vt:lpstr>START</vt:lpstr>
      <vt:lpstr>Hare-Niemeyer</vt:lpstr>
      <vt:lpstr>dHondt</vt:lpstr>
      <vt:lpstr>Erläuterungen</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dc:creator>
  <cp:lastModifiedBy>Tino Gaßmann</cp:lastModifiedBy>
  <dcterms:created xsi:type="dcterms:W3CDTF">2001-08-30T10:08:04Z</dcterms:created>
  <dcterms:modified xsi:type="dcterms:W3CDTF">2024-06-08T07:04:42Z</dcterms:modified>
</cp:coreProperties>
</file>